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5\2025-04-03\"/>
    </mc:Choice>
  </mc:AlternateContent>
  <bookViews>
    <workbookView xWindow="0" yWindow="0" windowWidth="15615" windowHeight="2085" tabRatio="769" firstSheet="12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MARGE'!$A$1:$F$348</definedName>
    <definedName name="_xlnm.Print_Area" localSheetId="0">'OPTIONS - MARGIN INTERVALS'!$A$1:$F$348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<sst xmlns="http://schemas.openxmlformats.org/spreadsheetml/2006/main" count="3026" uniqueCount="1240">
  <si>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</si>
  <si>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</si>
  <si>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</si>
  <si>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</si>
  <si>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</si>
  <si>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</si>
  <si>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</si>
  <si>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</si>
  <si>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</si>
  <si>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</si>
  <si>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</si>
  <si>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</si>
  <si>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</si>
  <si>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</si>
  <si>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</si>
  <si>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</si>
  <si>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</si>
  <si>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</si>
  <si>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</si>
  <si>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</si>
  <si>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</si>
  <si>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</si>
  <si>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</si>
  <si>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</si>
  <si>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</si>
  <si>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</si>
  <si>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</si>
  <si>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</si>
  <si>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</si>
  <si>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</si>
  <si>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</si>
  <si>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</si>
  <si>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</si>
  <si>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</si>
  <si>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</si>
  <si>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</si>
  <si>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</si>
  <si>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</si>
  <si>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</si>
  <si>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</si>
  <si>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</si>
  <si>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APRIL 4, 2025</t>
  </si>
  <si>
    <t>AAPL</t>
  </si>
  <si>
    <t>Apple CDR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</si>
  <si>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</si>
  <si>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</si>
  <si>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</si>
  <si>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</si>
  <si>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</si>
  <si>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</si>
  <si>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</si>
  <si>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</si>
  <si>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</si>
  <si>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</si>
  <si>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</si>
  <si>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</si>
  <si>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</si>
  <si>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</si>
  <si>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</si>
  <si>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</si>
  <si>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</si>
  <si>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</si>
  <si>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</si>
  <si>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</si>
  <si>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AIF</t>
  </si>
  <si>
    <t>Altus Group Limited</t>
  </si>
  <si>
    <t>ALA</t>
  </si>
  <si>
    <t>AltaGas Ltd.</t>
  </si>
  <si>
    <t>AMD</t>
  </si>
  <si>
    <t>Advanced Micro Devices CDR</t>
  </si>
  <si>
    <t>AMZN</t>
  </si>
  <si>
    <t>Amazon.com CDR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</si>
  <si>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</si>
  <si>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</si>
  <si>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</si>
  <si>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</si>
  <si>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</si>
  <si>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</si>
  <si>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</si>
  <si>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</si>
  <si>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</si>
  <si>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</si>
  <si>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</si>
  <si>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</si>
  <si>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ATH</t>
  </si>
  <si>
    <t>Athabasca Oil Corporation</t>
  </si>
  <si>
    <t>ATRL</t>
  </si>
  <si>
    <t>AtkinsRéalis Group Inc</t>
  </si>
  <si>
    <t>ATS</t>
  </si>
  <si>
    <t>ATS Corporation</t>
  </si>
  <si>
    <t>ATZ</t>
  </si>
  <si>
    <t>Aritzia Inc.</t>
  </si>
  <si>
    <t>AX.UN</t>
  </si>
  <si>
    <t>Artis Real Estate Investment Trust</t>
  </si>
  <si>
    <t>AYA</t>
  </si>
  <si>
    <t>Aya Gold &amp; Silver Inc.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</si>
  <si>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</si>
  <si>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</si>
  <si>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</si>
  <si>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</si>
  <si>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</si>
  <si>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</si>
  <si>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</si>
  <si>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</si>
  <si>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</si>
  <si>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</si>
  <si>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</si>
  <si>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</si>
  <si>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</si>
  <si>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</si>
  <si>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</si>
  <si>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</si>
  <si>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</si>
  <si>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</si>
  <si>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</si>
  <si>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</si>
  <si>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</si>
  <si>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</si>
  <si>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</si>
  <si>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</si>
  <si>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</si>
  <si>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</si>
  <si>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</si>
  <si>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</si>
  <si>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</si>
  <si>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</si>
  <si>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</si>
  <si>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</si>
  <si>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</si>
  <si>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</si>
  <si>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</si>
  <si>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</si>
  <si>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</si>
  <si>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BRK</t>
  </si>
  <si>
    <t>Berkshire Hathaway CDR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</si>
  <si>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</si>
  <si>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</si>
  <si>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</si>
  <si>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</si>
  <si>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</si>
  <si>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</si>
  <si>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</si>
  <si>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</si>
  <si>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</si>
  <si>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</si>
  <si>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</si>
  <si>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</si>
  <si>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</si>
  <si>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</si>
  <si>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</si>
  <si>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</si>
  <si>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</si>
  <si>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</si>
  <si>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</si>
  <si>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</si>
  <si>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</si>
  <si>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</si>
  <si>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</si>
  <si>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</si>
  <si>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</si>
  <si>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</si>
  <si>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</si>
  <si>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</si>
  <si>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</si>
  <si>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</si>
  <si>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</si>
  <si>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</si>
  <si>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</si>
  <si>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</si>
  <si>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</si>
  <si>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</si>
  <si>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</si>
  <si>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</si>
  <si>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</si>
  <si>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</si>
  <si>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</si>
  <si>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</si>
  <si>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</si>
  <si>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</si>
  <si>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</si>
  <si>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</si>
  <si>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</si>
  <si>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</si>
  <si>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</si>
  <si>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</si>
  <si>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</si>
  <si>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</si>
  <si>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</si>
  <si>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</si>
  <si>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</si>
  <si>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COST</t>
  </si>
  <si>
    <t>Costco CDR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</si>
  <si>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</si>
  <si>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</si>
  <si>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</si>
  <si>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</si>
  <si>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</si>
  <si>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</si>
  <si>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</si>
  <si>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</si>
  <si>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</si>
  <si>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</si>
  <si>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</si>
  <si>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</si>
  <si>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</si>
  <si>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</si>
  <si>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</si>
  <si>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</si>
  <si>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</si>
  <si>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</si>
  <si>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</si>
  <si>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</si>
  <si>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</si>
  <si>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CVO</t>
  </si>
  <si>
    <t>Coveo Solutions Inc.</t>
  </si>
  <si>
    <t>CWB1</t>
  </si>
  <si>
    <t>Canadian Western Bank (CA) (adjusted)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</si>
  <si>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</si>
  <si>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</si>
  <si>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</si>
  <si>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</si>
  <si>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</si>
  <si>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</si>
  <si>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</si>
  <si>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</si>
  <si>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</si>
  <si>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</si>
  <si>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Dye &amp; Durham Limited (Converge)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</si>
  <si>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</si>
  <si>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</si>
  <si>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</si>
  <si>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</si>
  <si>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</si>
  <si>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</si>
  <si>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</si>
  <si>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</si>
  <si>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</si>
  <si>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</si>
  <si>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</si>
  <si>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</si>
  <si>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</si>
  <si>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</si>
  <si>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</si>
  <si>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</si>
  <si>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</si>
  <si>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</si>
  <si>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</si>
  <si>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</si>
  <si>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</si>
  <si>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</si>
  <si>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</si>
  <si>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</si>
  <si>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</si>
  <si>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</si>
  <si>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</si>
  <si>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</si>
  <si>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</si>
  <si>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EQB</t>
  </si>
  <si>
    <t>EQB Inc</t>
  </si>
  <si>
    <t>EQX</t>
  </si>
  <si>
    <t>Equinox Gold Corp.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</si>
  <si>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</si>
  <si>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</si>
  <si>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</si>
  <si>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</si>
  <si>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</si>
  <si>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</si>
  <si>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</si>
  <si>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</si>
  <si>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</si>
  <si>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</si>
  <si>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</si>
  <si>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</si>
  <si>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</si>
  <si>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</si>
  <si>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</si>
  <si>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</si>
  <si>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FIL1</t>
  </si>
  <si>
    <t>Filo Corp. (CA) (adjusted)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</si>
  <si>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</si>
  <si>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</si>
  <si>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</si>
  <si>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</si>
  <si>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</si>
  <si>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</si>
  <si>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</si>
  <si>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</si>
  <si>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FSZ</t>
  </si>
  <si>
    <t>Fiera Capital Corporation</t>
  </si>
  <si>
    <t>FTS</t>
  </si>
  <si>
    <t>Fortis Inc.</t>
  </si>
  <si>
    <t>FTT</t>
  </si>
  <si>
    <t>Finning International Inc.</t>
  </si>
  <si>
    <t>FVI</t>
  </si>
  <si>
    <t>Fortuna Silver Mines Inc.</t>
  </si>
  <si>
    <t>GDXD</t>
  </si>
  <si>
    <t>BetaPro Canadian Gold Miners -2x Daily Bear ETF</t>
  </si>
  <si>
    <t>GDXD1</t>
  </si>
  <si>
    <t>BetaPro Cdn Gold Mines 2X daily Bear ETF (CA) (adjusted)</t>
  </si>
  <si>
    <t>GDXU</t>
  </si>
  <si>
    <t>BetaPro Canadian Gold Miners 2x Daily Bull ETF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</si>
  <si>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</si>
  <si>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</si>
  <si>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</si>
  <si>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</si>
  <si>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</si>
  <si>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</si>
  <si>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</si>
  <si>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</si>
  <si>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</si>
  <si>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</si>
  <si>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Global Atomic Corporation (Converge)</t>
  </si>
  <si>
    <t>GLXY</t>
  </si>
  <si>
    <t>Galaxy Digital Holdings Ltd.</t>
  </si>
  <si>
    <t>GMIN</t>
  </si>
  <si>
    <t>G Mining Ventures Corp.</t>
  </si>
  <si>
    <t>GOOG</t>
  </si>
  <si>
    <t>Alphabet CDR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</si>
  <si>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</si>
  <si>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</si>
  <si>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</si>
  <si>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</si>
  <si>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</si>
  <si>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</si>
  <si>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</si>
  <si>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</si>
  <si>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</si>
  <si>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</si>
  <si>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</si>
  <si>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</si>
  <si>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</si>
  <si>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</si>
  <si>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</si>
  <si>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</si>
  <si>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</si>
  <si>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</si>
  <si>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</si>
  <si>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</si>
  <si>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</si>
  <si>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</si>
  <si>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</si>
  <si>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</si>
  <si>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</si>
  <si>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</si>
  <si>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</si>
  <si>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</si>
  <si>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</si>
  <si>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</si>
  <si>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</si>
  <si>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</si>
  <si>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</si>
  <si>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</si>
  <si>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</si>
  <si>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</si>
  <si>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</si>
  <si>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</si>
  <si>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</si>
  <si>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</si>
  <si>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</si>
  <si>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</si>
  <si>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</si>
  <si>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</si>
  <si>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</si>
  <si>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</si>
  <si>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</si>
  <si>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</si>
  <si>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</si>
  <si>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</si>
  <si>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</si>
  <si>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</si>
  <si>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</si>
  <si>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</si>
  <si>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</si>
  <si>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</si>
  <si>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</si>
  <si>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</si>
  <si>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KRR1</t>
  </si>
  <si>
    <t>Karora Resources Inc. (CA) (adjusted)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</si>
  <si>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</si>
  <si>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</si>
  <si>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</si>
  <si>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</si>
  <si>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</si>
  <si>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</si>
  <si>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</si>
  <si>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</si>
  <si>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</si>
  <si>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</si>
  <si>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</si>
  <si>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</si>
  <si>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</si>
  <si>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</si>
  <si>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</si>
  <si>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</si>
  <si>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</si>
  <si>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</si>
  <si>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</si>
  <si>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</si>
  <si>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</si>
  <si>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</si>
  <si>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</si>
  <si>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</si>
  <si>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</si>
  <si>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</si>
  <si>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</si>
  <si>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</si>
  <si>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</si>
  <si>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</si>
  <si>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META</t>
  </si>
  <si>
    <t>Meta CDR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</si>
  <si>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</si>
  <si>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</si>
  <si>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</si>
  <si>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</si>
  <si>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</si>
  <si>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</si>
  <si>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</si>
  <si>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</si>
  <si>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</si>
  <si>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</si>
  <si>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MSFT</t>
  </si>
  <si>
    <t>Microsoft CDR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</si>
  <si>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</si>
  <si>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</si>
  <si>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</si>
  <si>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</si>
  <si>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</si>
  <si>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</si>
  <si>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</si>
  <si>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</si>
  <si>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</si>
  <si>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</si>
  <si>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</si>
  <si>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</si>
  <si>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</si>
  <si>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</si>
  <si>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NTR</t>
  </si>
  <si>
    <t>Nutrien Ltd.</t>
  </si>
  <si>
    <t>NVA</t>
  </si>
  <si>
    <t>NuVista Energy Ltd.</t>
  </si>
  <si>
    <t>NVDA</t>
  </si>
  <si>
    <t>Nvidia CDR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</si>
  <si>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</si>
  <si>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</si>
  <si>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</si>
  <si>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</si>
  <si>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</si>
  <si>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</si>
  <si>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</si>
  <si>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</si>
  <si>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</si>
  <si>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</si>
  <si>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</si>
  <si>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</si>
  <si>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</si>
  <si>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</si>
  <si>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</si>
  <si>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Osisko Gold Royalties Ltd.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</si>
  <si>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</si>
  <si>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</si>
  <si>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</si>
  <si>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</si>
  <si>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</si>
  <si>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</si>
  <si>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</si>
  <si>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</si>
  <si>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</si>
  <si>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</si>
  <si>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</si>
  <si>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</si>
  <si>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</si>
  <si>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</si>
  <si>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</si>
  <si>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</si>
  <si>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</si>
  <si>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</si>
  <si>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</si>
  <si>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</si>
  <si>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</si>
  <si>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</si>
  <si>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</si>
  <si>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</si>
  <si>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PRL</t>
  </si>
  <si>
    <t>Propel Holdings Inc.</t>
  </si>
  <si>
    <t>PRMW2</t>
  </si>
  <si>
    <t>Primo Water Corporation (CA) (adjusted)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</si>
  <si>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</si>
  <si>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</si>
  <si>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</si>
  <si>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</si>
  <si>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</si>
  <si>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</si>
  <si>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</si>
  <si>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</si>
  <si>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</si>
  <si>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</si>
  <si>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</si>
  <si>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</si>
  <si>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</si>
  <si>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</si>
  <si>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</si>
  <si>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</si>
  <si>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RING</t>
  </si>
  <si>
    <t>Global X Equal Weight Cdn Telecom Index ETF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</si>
  <si>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</si>
  <si>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</si>
  <si>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</si>
  <si>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</si>
  <si>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</si>
  <si>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</si>
  <si>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</si>
  <si>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</si>
  <si>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</si>
  <si>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</si>
  <si>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Waste Infrastructure Corp.</t>
  </si>
  <si>
    <t>SHOP</t>
  </si>
  <si>
    <t>Shopify Inc.</t>
  </si>
  <si>
    <t>SIA</t>
  </si>
  <si>
    <t xml:space="preserve">Sienna Senior Living Inc. </t>
  </si>
  <si>
    <t>SIL1</t>
  </si>
  <si>
    <t>SilverCrest Metals Inc. (adjusted)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</si>
  <si>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</si>
  <si>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</si>
  <si>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</si>
  <si>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</si>
  <si>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</si>
  <si>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</si>
  <si>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</si>
  <si>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</si>
  <si>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</si>
  <si>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</si>
  <si>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</si>
  <si>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</si>
  <si>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</si>
  <si>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</si>
  <si>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</si>
  <si>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</si>
  <si>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</si>
  <si>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</si>
  <si>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STLC1</t>
  </si>
  <si>
    <t>Stelco Holdings Inc. (CA) (adjusted)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</si>
  <si>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</si>
  <si>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</si>
  <si>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</si>
  <si>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</si>
  <si>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</si>
  <si>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</si>
  <si>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</si>
  <si>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</si>
  <si>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</si>
  <si>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</si>
  <si>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</si>
  <si>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</si>
  <si>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</si>
  <si>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</si>
  <si>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</si>
  <si>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</si>
  <si>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</si>
  <si>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</si>
  <si>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</si>
  <si>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</si>
  <si>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</si>
  <si>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</si>
  <si>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</si>
  <si>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</si>
  <si>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</si>
  <si>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</si>
  <si>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</si>
  <si>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</si>
  <si>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</si>
  <si>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</si>
  <si>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</si>
  <si>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</si>
  <si>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</si>
  <si>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</si>
  <si>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</si>
  <si>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TNZ</t>
  </si>
  <si>
    <t>Tenaz Energy Corp.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</si>
  <si>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</si>
  <si>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</si>
  <si>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</si>
  <si>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</si>
  <si>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</si>
  <si>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</si>
  <si>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</si>
  <si>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</si>
  <si>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</si>
  <si>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</si>
  <si>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TRP1</t>
  </si>
  <si>
    <t>TC Energy Corporation (CA) (adjusted)</t>
  </si>
  <si>
    <t>TSLA</t>
  </si>
  <si>
    <t>Tesla CDR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</si>
  <si>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</si>
  <si>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</si>
  <si>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</si>
  <si>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</si>
  <si>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</si>
  <si>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</si>
  <si>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</si>
  <si>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</si>
  <si>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</si>
  <si>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</si>
  <si>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</si>
  <si>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</si>
  <si>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</si>
  <si>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</si>
  <si>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</si>
  <si>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</si>
  <si>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</si>
  <si>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</si>
  <si>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VRN</t>
  </si>
  <si>
    <t>Veren Inc.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</si>
  <si>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</si>
  <si>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</si>
  <si>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</si>
  <si>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</si>
  <si>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</si>
  <si>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</si>
  <si>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</si>
  <si>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</si>
  <si>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</si>
  <si>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</si>
  <si>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</si>
  <si>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</si>
  <si>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</si>
  <si>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</si>
  <si>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</si>
  <si>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</si>
  <si>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</si>
  <si>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</si>
  <si>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</si>
  <si>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</si>
  <si>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</si>
  <si>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</si>
  <si>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</si>
  <si>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</si>
  <si>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</si>
  <si>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</si>
  <si>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</si>
  <si>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</si>
  <si>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</si>
  <si>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</si>
  <si>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</si>
  <si>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</si>
  <si>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</si>
  <si>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</si>
  <si>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</si>
  <si>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</si>
  <si>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</si>
  <si>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</si>
  <si>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</si>
  <si>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</si>
  <si>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</si>
  <si>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</si>
  <si>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</si>
  <si>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</si>
  <si>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</si>
  <si>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</si>
  <si>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</si>
  <si>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</si>
  <si>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</si>
  <si>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</si>
  <si>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</si>
  <si>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</si>
  <si>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ZAG</t>
  </si>
  <si>
    <t>BMO Aggregate Bond Index ETF</t>
  </si>
  <si>
    <t>ZBK</t>
  </si>
  <si>
    <t>BMO Equal Weight US Banks Index ETF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</si>
  <si>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</si>
  <si>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</si>
  <si>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</si>
  <si>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</si>
  <si>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</si>
  <si>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</si>
  <si>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</si>
  <si>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ZGLD</t>
  </si>
  <si>
    <t>BMO Gold Bullion ETF</t>
  </si>
  <si>
    <t>ZHY</t>
  </si>
  <si>
    <t>BMO High Yield US Corporate Bond Hedged to CAD Index</t>
  </si>
  <si>
    <t>ZIU</t>
  </si>
  <si>
    <t>BMO S&amp;P/TSX 60 INDEX ETF</t>
  </si>
  <si>
    <t>ZLB</t>
  </si>
  <si>
    <t>BMO Low Volatility Canadian Equity Fund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</si>
  <si>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</si>
  <si>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</si>
  <si>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</si>
  <si>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</si>
  <si>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</si>
  <si>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</si>
  <si>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</si>
  <si>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</si>
  <si>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</si>
  <si>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</si>
  <si>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</si>
  <si>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</si>
  <si>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</si>
  <si>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</si>
  <si>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</si>
  <si>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</si>
  <si>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</si>
  <si>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</si>
  <si>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</si>
  <si>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</si>
  <si>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</si>
  <si>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</si>
  <si>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</si>
  <si>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</si>
  <si>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</si>
  <si>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</si>
  <si>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</si>
  <si>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</si>
  <si>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</si>
  <si>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</si>
  <si>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</si>
  <si>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</si>
  <si>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</si>
  <si>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</si>
  <si>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</si>
  <si>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</si>
  <si>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</si>
  <si>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</si>
  <si>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</si>
  <si>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</si>
  <si>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</si>
  <si>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</si>
  <si>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</si>
  <si>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</si>
  <si>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</si>
  <si>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</si>
  <si>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</si>
  <si>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</si>
  <si>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</si>
  <si>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</si>
  <si>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</si>
  <si>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</si>
  <si>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</si>
  <si>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</si>
  <si>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</si>
  <si>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</si>
  <si>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</si>
  <si>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</si>
  <si>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</si>
  <si>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</si>
  <si>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</si>
  <si>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</si>
  <si>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</si>
  <si>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</si>
  <si>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</si>
  <si>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</si>
  <si>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</si>
  <si>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</si>
  <si>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</si>
  <si>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</si>
  <si>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</si>
  <si>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</si>
  <si>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</si>
  <si>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</si>
  <si>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</si>
  <si>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</si>
  <si>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</si>
  <si>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</si>
  <si>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</si>
  <si>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</si>
  <si>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</si>
  <si>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</si>
  <si>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</si>
  <si>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</si>
  <si>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</si>
  <si>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</si>
  <si>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</si>
  <si>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</si>
  <si>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</si>
  <si>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</si>
  <si>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</si>
  <si>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</si>
  <si>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</si>
  <si>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</si>
  <si>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</si>
  <si>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</si>
  <si>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</si>
  <si>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</si>
  <si>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</si>
  <si>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</si>
  <si>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</si>
  <si>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</si>
  <si>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</si>
  <si>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</si>
  <si>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</si>
  <si>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</si>
  <si>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</si>
  <si>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</si>
  <si>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</si>
  <si>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</si>
  <si>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</si>
  <si>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</si>
  <si>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</si>
  <si>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</si>
  <si>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</si>
  <si>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</si>
  <si>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</si>
  <si>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</si>
  <si>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</si>
  <si>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</si>
  <si>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</si>
  <si>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</si>
  <si>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</si>
  <si>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</si>
  <si>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</si>
  <si>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</si>
  <si>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FRJ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</si>
  <si>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</si>
  <si>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</si>
  <si>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</si>
  <si>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</si>
  <si>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</si>
  <si>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</si>
  <si>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</si>
  <si>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</si>
  <si>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</si>
  <si>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</si>
  <si>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</si>
  <si>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</si>
  <si>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</si>
  <si>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</si>
  <si>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</si>
  <si>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</si>
  <si>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</si>
  <si>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</si>
  <si>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</si>
  <si>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</si>
  <si>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</si>
  <si>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</si>
  <si>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</si>
  <si>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</si>
  <si>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</si>
  <si>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</si>
  <si>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</si>
  <si>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</si>
  <si>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</si>
  <si>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</si>
  <si>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</si>
  <si>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</si>
  <si>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</si>
  <si>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</si>
  <si>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</si>
  <si>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</si>
  <si>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</si>
  <si>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</si>
  <si>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</si>
  <si>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</si>
  <si>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</si>
  <si>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</si>
  <si>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</si>
  <si>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</si>
  <si>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</si>
  <si>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</si>
  <si>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</si>
  <si>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</si>
  <si>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</si>
  <si>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</si>
  <si>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</si>
  <si>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</si>
  <si>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</si>
  <si>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</si>
  <si>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</si>
  <si>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</si>
  <si>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</si>
  <si>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</si>
  <si>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</si>
  <si>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</si>
  <si>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</si>
  <si>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</si>
  <si>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</si>
  <si>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</si>
  <si>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</si>
  <si>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</si>
  <si>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</si>
  <si>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</si>
  <si>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</si>
  <si>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</si>
  <si>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</si>
  <si>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</si>
  <si>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</si>
  <si>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</si>
  <si>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</si>
  <si>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</si>
  <si>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</si>
  <si>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</si>
  <si>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</si>
  <si>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</si>
  <si>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</si>
  <si>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</si>
  <si>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</si>
  <si>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</si>
  <si>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</si>
  <si>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</si>
  <si>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</si>
  <si>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</si>
  <si>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</si>
  <si>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</si>
  <si>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</si>
  <si>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</si>
  <si>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</si>
  <si>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</si>
  <si>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</si>
  <si>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</si>
  <si>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</si>
  <si>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</si>
  <si>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</si>
  <si>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</si>
  <si>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</si>
  <si>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</si>
  <si>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</si>
  <si>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</si>
  <si>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</si>
  <si>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</si>
  <si>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</si>
  <si>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</si>
  <si>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</si>
  <si>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FIC</t>
  </si>
  <si>
    <t>SXF - FIC</t>
  </si>
  <si>
    <t>SXM - FZN</t>
  </si>
  <si>
    <t>SXF - FZN</t>
  </si>
  <si>
    <t>SCF - FZN</t>
  </si>
  <si>
    <t>SCF - FIC</t>
  </si>
  <si>
    <t>SEG - SXM</t>
  </si>
  <si>
    <t>SCF - SCG</t>
  </si>
  <si>
    <t>SCF - FIU</t>
  </si>
  <si>
    <t>SCG - FZN</t>
  </si>
  <si>
    <t>SEG - FIU</t>
  </si>
  <si>
    <t>SCG - FIU</t>
  </si>
  <si>
    <t>SEG - SXF</t>
  </si>
  <si>
    <t>SCG - FIC</t>
  </si>
  <si>
    <t>SCF - FXT</t>
  </si>
  <si>
    <t>SCG - SXF</t>
  </si>
  <si>
    <t>SCF - SXM</t>
  </si>
  <si>
    <t>SEG - FIC</t>
  </si>
  <si>
    <t>SCF - SXF</t>
  </si>
  <si>
    <t>SEG - FZN</t>
  </si>
  <si>
    <t>SEG - FXT</t>
  </si>
  <si>
    <t>SCF - SEG</t>
  </si>
  <si>
    <t>SCG - FXT</t>
  </si>
  <si>
    <t>SCG - SEG</t>
  </si>
  <si>
    <t>SXA - FAE</t>
  </si>
  <si>
    <t>SXF - SXB</t>
  </si>
  <si>
    <t>SXY - FVE</t>
  </si>
  <si>
    <t>SXT - FBC</t>
  </si>
  <si>
    <t>SXM - FXN</t>
  </si>
  <si>
    <t>SXF - FXN</t>
  </si>
  <si>
    <t>SEG - FXN</t>
  </si>
  <si>
    <t>SCG - SXM</t>
  </si>
  <si>
    <t>SXY - FSU</t>
  </si>
  <si>
    <t>SXA - FBA</t>
  </si>
  <si>
    <t>SXM - SXB</t>
  </si>
  <si>
    <t>SCG - SXB</t>
  </si>
  <si>
    <t>SXG - FRY</t>
  </si>
  <si>
    <t>SEG - FZB</t>
  </si>
  <si>
    <t>SCF - FXN</t>
  </si>
  <si>
    <t>SXM - SXG</t>
  </si>
  <si>
    <t>SXF - SXG</t>
  </si>
  <si>
    <t>SEG - SXB</t>
  </si>
  <si>
    <t>SCF - SXB</t>
  </si>
  <si>
    <t>SXW - FMF</t>
  </si>
  <si>
    <t>SXY - FCQ</t>
  </si>
  <si>
    <t>SCG - FXN</t>
  </si>
  <si>
    <t>SXF - SXK</t>
  </si>
  <si>
    <t>SEG - SXG</t>
  </si>
  <si>
    <t>SXM - FZB</t>
  </si>
  <si>
    <t>SXF - FZB</t>
  </si>
  <si>
    <t>SXT - FTC</t>
  </si>
  <si>
    <t>SXD - FSU</t>
  </si>
  <si>
    <t>SXD - FCQ</t>
  </si>
  <si>
    <t>SEG - SXK</t>
  </si>
  <si>
    <t>SCF - SXG</t>
  </si>
  <si>
    <t>SCF - SXK</t>
  </si>
  <si>
    <t>SXA - FPM</t>
  </si>
  <si>
    <t>SXD - FVE</t>
  </si>
  <si>
    <t>SCF - FZB</t>
  </si>
  <si>
    <t>SXM - SXK</t>
  </si>
  <si>
    <t>SCG - SXK</t>
  </si>
  <si>
    <t>SXB - FRY</t>
  </si>
  <si>
    <t>SXA - FFV</t>
  </si>
  <si>
    <t>SCG - SXG</t>
  </si>
  <si>
    <t>SXY - FWP</t>
  </si>
  <si>
    <t>SXH - FSH</t>
  </si>
  <si>
    <t>SXG - FMF</t>
  </si>
  <si>
    <t>SCG - FZB</t>
  </si>
  <si>
    <t>FVE - FSU</t>
  </si>
  <si>
    <t>SXY - FRJ</t>
  </si>
  <si>
    <t>SXK - FRY</t>
  </si>
  <si>
    <t>FCQ - FSU</t>
  </si>
  <si>
    <t>SXD - FRJ</t>
  </si>
  <si>
    <t>SXY - FAX</t>
  </si>
  <si>
    <t>FVE - FRJ</t>
  </si>
  <si>
    <t>FCQ - FVE</t>
  </si>
  <si>
    <t>SXR - FRW</t>
  </si>
  <si>
    <t>SXU - FFS</t>
  </si>
  <si>
    <t>SXB - FMF</t>
  </si>
  <si>
    <t>SXD - FAX</t>
  </si>
  <si>
    <t>FVE - FWP</t>
  </si>
  <si>
    <t>SXU - FUE</t>
  </si>
  <si>
    <t>SXG - FCB</t>
  </si>
  <si>
    <t>SXW - FLF</t>
  </si>
  <si>
    <t>SXF - FRY</t>
  </si>
  <si>
    <t>SEG - FRY</t>
  </si>
  <si>
    <t>SXU - FMA</t>
  </si>
  <si>
    <t>SCF - SXD</t>
  </si>
  <si>
    <t>FMO - FSU</t>
  </si>
  <si>
    <t>FCQ - FWP</t>
  </si>
  <si>
    <t>FAX - FWP</t>
  </si>
  <si>
    <t>FCB - FRY</t>
  </si>
  <si>
    <t>SXY - FVM</t>
  </si>
  <si>
    <t>SCF - FRY</t>
  </si>
  <si>
    <t>FVE - FVM</t>
  </si>
  <si>
    <t>FCQ - FMO</t>
  </si>
  <si>
    <t>FAX - FOU</t>
  </si>
  <si>
    <t>SXD - FWP</t>
  </si>
  <si>
    <t>FSU - FRJ</t>
  </si>
  <si>
    <t>FCQ - FRJ</t>
  </si>
  <si>
    <t>SXM - FRY</t>
  </si>
  <si>
    <t>SXW - FPW</t>
  </si>
  <si>
    <t>SXM - FMF</t>
  </si>
  <si>
    <t>SXY - FMO</t>
  </si>
  <si>
    <t>SXD - FVM</t>
  </si>
  <si>
    <t>SXB - FCB</t>
  </si>
  <si>
    <t>SXG - FBN</t>
  </si>
  <si>
    <t>SXM - SXD</t>
  </si>
  <si>
    <t>FSU - FWP</t>
  </si>
  <si>
    <t>SXT - FIR</t>
  </si>
  <si>
    <t>SXF - FMF</t>
  </si>
  <si>
    <t>SXU - FRQ</t>
  </si>
  <si>
    <t>SCF - SXW</t>
  </si>
  <si>
    <t>SXF - SXR</t>
  </si>
  <si>
    <t>FCQ - FOU</t>
  </si>
  <si>
    <t>FAX - FVM</t>
  </si>
  <si>
    <t>FAX - FSU</t>
  </si>
  <si>
    <t>SCF - FMF</t>
  </si>
  <si>
    <t>SXG - FGN</t>
  </si>
  <si>
    <t>SXK - FNS</t>
  </si>
  <si>
    <t>SXU - FTL</t>
  </si>
  <si>
    <t>SXM - SXW</t>
  </si>
  <si>
    <t>SXF - SXD</t>
  </si>
  <si>
    <t>FOU - FRJ</t>
  </si>
  <si>
    <t>FSU - FVM</t>
  </si>
  <si>
    <t>SXD - FMO</t>
  </si>
  <si>
    <t>SCF - FGN</t>
  </si>
  <si>
    <t>SXB - FGN</t>
  </si>
  <si>
    <t>SEG - FCB</t>
  </si>
  <si>
    <t>SXK - FCB</t>
  </si>
  <si>
    <t>SXK - FBO</t>
  </si>
  <si>
    <t>FVM - FRJ</t>
  </si>
  <si>
    <t>SXD - FOU</t>
  </si>
  <si>
    <t>SXY - FOU</t>
  </si>
  <si>
    <t>SXD - FPP</t>
  </si>
  <si>
    <t>SXF - FCN</t>
  </si>
  <si>
    <t>SEG - SXW</t>
  </si>
  <si>
    <t>FOU - FWP</t>
  </si>
  <si>
    <t>SCG - FMF</t>
  </si>
  <si>
    <t>SXU - FHO</t>
  </si>
  <si>
    <t>SXM - FCB</t>
  </si>
  <si>
    <t>SXF - FCB</t>
  </si>
  <si>
    <t>SXF - FBN</t>
  </si>
  <si>
    <t>SXF - SXW</t>
  </si>
  <si>
    <t>SCF - SXR</t>
  </si>
  <si>
    <t>SCG - SXD</t>
  </si>
  <si>
    <t>FAX - FRJ</t>
  </si>
  <si>
    <t>FAX - FVE</t>
  </si>
  <si>
    <t>FAX - FCQ</t>
  </si>
  <si>
    <t>SXB - FLF</t>
  </si>
  <si>
    <t>SEG - FMF</t>
  </si>
  <si>
    <t>SXG - FBO</t>
  </si>
  <si>
    <t>SXB - FBO</t>
  </si>
  <si>
    <t>SCG - SXW</t>
  </si>
  <si>
    <t>SEG - SXR</t>
  </si>
  <si>
    <t>FMO - FRJ</t>
  </si>
  <si>
    <t>SXH - FGI</t>
  </si>
  <si>
    <t>SXG - FNS</t>
  </si>
  <si>
    <t>SXB - FNS</t>
  </si>
  <si>
    <t>SXM - FBN</t>
  </si>
  <si>
    <t>SXB - FBN</t>
  </si>
  <si>
    <t>FVE - FMO</t>
  </si>
  <si>
    <t>SXG - FLF</t>
  </si>
  <si>
    <t>SCG - FGN</t>
  </si>
  <si>
    <t>SCG - FCN</t>
  </si>
  <si>
    <t>SCF - FBN</t>
  </si>
  <si>
    <t>SCG - SXU</t>
  </si>
  <si>
    <t>SCG - SXR</t>
  </si>
  <si>
    <t>SXW - FIF</t>
  </si>
  <si>
    <t>SXF - FBO</t>
  </si>
  <si>
    <t>SCF - FEG</t>
  </si>
  <si>
    <t>SCF - SXY</t>
  </si>
  <si>
    <t>SXM - SXR</t>
  </si>
  <si>
    <t>FOU - FVM</t>
  </si>
  <si>
    <t>FMO - FWP</t>
  </si>
  <si>
    <t>SEG - FMI</t>
  </si>
  <si>
    <t>SCF - FCN</t>
  </si>
  <si>
    <t>SXF - FRQ</t>
  </si>
  <si>
    <t>SXU - FQN</t>
  </si>
  <si>
    <t>SCF - SXU</t>
  </si>
  <si>
    <t>FSU - FOU</t>
  </si>
  <si>
    <t>FMO - FVM</t>
  </si>
  <si>
    <t>FCQ - FVM</t>
  </si>
  <si>
    <t>SXG - FPW</t>
  </si>
  <si>
    <t>SCF - FRQ</t>
  </si>
  <si>
    <t>SXM - FRQ</t>
  </si>
  <si>
    <t>SEG - FRQ</t>
  </si>
  <si>
    <t>FRJ - FWP</t>
  </si>
  <si>
    <t>SXB - FPW</t>
  </si>
  <si>
    <t>SXM - FMI</t>
  </si>
  <si>
    <t>SXF - FMI</t>
  </si>
  <si>
    <t>SEG - FCN</t>
  </si>
  <si>
    <t>SEG - SXU</t>
  </si>
  <si>
    <t>FVM - FWP</t>
  </si>
  <si>
    <t>FEB - FRP</t>
  </si>
  <si>
    <t>FVE - FOU</t>
  </si>
  <si>
    <t>SXM - FTK</t>
  </si>
  <si>
    <t>SXH - FOP</t>
  </si>
  <si>
    <t>SXM - FCN</t>
  </si>
  <si>
    <t>SEG - FNS</t>
  </si>
  <si>
    <t>SCG - FXE</t>
  </si>
  <si>
    <t>SXM - SXU</t>
  </si>
  <si>
    <t>SXF - SXU</t>
  </si>
  <si>
    <t>SCF - FTK</t>
  </si>
  <si>
    <t>SEG - FXE</t>
  </si>
  <si>
    <t>SEG - SXH</t>
  </si>
  <si>
    <t>FAX - FMO</t>
  </si>
  <si>
    <t>SXF - FTK</t>
  </si>
  <si>
    <t>SEG - FBO</t>
  </si>
  <si>
    <t>SXM - FXE</t>
  </si>
  <si>
    <t>SXF - FXE</t>
  </si>
  <si>
    <t>SXM - SXH</t>
  </si>
  <si>
    <t>SCF - FBA</t>
  </si>
  <si>
    <t>SCG - FBA</t>
  </si>
  <si>
    <t>SCF - FXE</t>
  </si>
  <si>
    <t>SXM - FBO</t>
  </si>
  <si>
    <t>SCF - FXG</t>
  </si>
  <si>
    <t>SCG - SXH</t>
  </si>
  <si>
    <t>SCF - SXH</t>
  </si>
  <si>
    <t>SCG - SXA</t>
  </si>
  <si>
    <t>SCF - SXA</t>
  </si>
  <si>
    <t>SCG - FXG</t>
  </si>
  <si>
    <t>SCF - FPM</t>
  </si>
  <si>
    <t>SCG - FAE</t>
  </si>
  <si>
    <t>SXF - SXH</t>
  </si>
  <si>
    <t>SEG - FGI</t>
  </si>
  <si>
    <t>SCG - FSH</t>
  </si>
  <si>
    <t>SEG - FSH</t>
  </si>
  <si>
    <t>SCG - FPM</t>
  </si>
  <si>
    <t>4 AVRIL 2025</t>
  </si>
  <si>
    <t>Société aurifère Barrick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</si>
  <si>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</si>
  <si>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</si>
  <si>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</si>
  <si>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</si>
  <si>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</si>
  <si>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</si>
  <si>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</si>
  <si>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</si>
  <si>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</si>
  <si>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</si>
  <si>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</si>
  <si>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</si>
  <si>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</si>
  <si>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</si>
  <si>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</si>
  <si>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</si>
  <si>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</si>
  <si>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</si>
  <si>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</si>
  <si>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</si>
  <si>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Canadian Western Bank (CA) (ajusté)</t>
  </si>
  <si>
    <t>Filo Corp. (CA) (ajusté)</t>
  </si>
  <si>
    <t>BetaPro Cdn Gold Mines 2X daily Bear ETF (CA) (ajusté)</t>
  </si>
  <si>
    <t>Groupe CGI Inc. Classe A</t>
  </si>
  <si>
    <t xml:space="preserve">Les Vêtements de Sport Gildan Inc. </t>
  </si>
  <si>
    <t>FNB Horizons Indice marijuana sciences de la vie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</si>
  <si>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</si>
  <si>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</si>
  <si>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</si>
  <si>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</si>
  <si>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</si>
  <si>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</si>
  <si>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</si>
  <si>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</si>
  <si>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Karora Resources Inc.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</si>
  <si>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</si>
  <si>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</si>
  <si>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</si>
  <si>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</si>
  <si>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</si>
  <si>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</si>
  <si>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</si>
  <si>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Power Corporation du Canada</t>
  </si>
  <si>
    <t>Primo Water Corporation (CA) (ajusté)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</si>
  <si>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</si>
  <si>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</si>
  <si>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</si>
  <si>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</si>
  <si>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</si>
  <si>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</si>
  <si>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>SilverCrest Metals Inc. (ajusté)</t>
  </si>
  <si>
    <t xml:space="preserve">Financière Sun Life </t>
  </si>
  <si>
    <t>Stelco Holdings Inc. (CA) (ajusté)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</si>
  <si>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</si>
  <si>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</si>
  <si>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</si>
  <si>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</si>
  <si>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</si>
  <si>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</si>
  <si>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Thomson Reuters Corporation</t>
  </si>
  <si>
    <t>TC Energy Corporation (CA) (ajusté)</t>
  </si>
  <si>
    <t>Options sur le dollar US</t>
  </si>
  <si>
    <t>George Weston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</si>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</sst>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  <xf numFmtId="0" fontId="8" fillId="0" borderId="5" xfId="3" applyBorder="1" applyAlignment="1">
      <alignment horizontal="center" wrapText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8"/>
  <sheetViews>
    <sheetView view="pageBreakPreview" topLeftCell="A306" zoomScale="80" zoomScaleNormal="60" zoomScaleSheetLayoutView="80" workbookViewId="0">
      <selection activeCell="A333" sqref="A333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APRIL 4, 2025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8.6364993970809156E-2</v>
      </c>
      <c r="D5" s="40">
        <v>8.6118640028605295E-2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0.12029344044469571</v>
      </c>
      <c r="D6" s="45">
        <v>0.12010448457947207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0.15118111461679118</v>
      </c>
      <c r="D7" s="50">
        <v>0.15082758874119492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0.26515047152230048</v>
      </c>
      <c r="D8" s="50">
        <v>0.26514238997532602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5.8731702698303807E-2</v>
      </c>
      <c r="D9" s="50">
        <v>5.8566789479914803E-2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0.15869186183136758</v>
      </c>
      <c r="D10" s="50">
        <v>0.15901835770032363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9.5342818200005411E-2</v>
      </c>
      <c r="D11" s="50">
        <v>9.5149480261315728E-2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0.12293795609446886</v>
      </c>
      <c r="D12" s="50">
        <v>0.12264045754240767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0.10829748379232004</v>
      </c>
      <c r="D13" s="50">
        <v>0.10797429931051628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0.18664351637613125</v>
      </c>
      <c r="D14" s="50">
        <v>0.18599165768494394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0.1349967616779148</v>
      </c>
      <c r="D15" s="50">
        <v>0.13469603322902607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8.9677156576155104E-2</v>
      </c>
      <c r="D16" s="50">
        <v>8.9921401991980551E-2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7.0402972042679396E-2</v>
      </c>
      <c r="D17" s="50">
        <v>7.0398661947483829E-2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0.15164023834200172</v>
      </c>
      <c r="D18" s="50">
        <v>0.15122323012278965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9.4429218954846239E-2</v>
      </c>
      <c r="D19" s="50">
        <v>9.4404009543531994E-2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8.6442359628042087E-2</v>
      </c>
      <c r="D20" s="50">
        <v>8.6242931931666461E-2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0.11002236451212788</v>
      </c>
      <c r="D21" s="50">
        <v>0.11004006738235554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0.14024791745549847</v>
      </c>
      <c r="D22" s="50">
        <v>0.14040843670642464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0.10598360368287683</v>
      </c>
      <c r="D23" s="50">
        <v>0.10598730074987497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0.16598917456362022</v>
      </c>
      <c r="D24" s="50">
        <v>0.16612287036482973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6.9111639523018659E-2</v>
      </c>
      <c r="D25" s="50">
        <v>6.9396510444259998E-2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0.20640411939619902</v>
      </c>
      <c r="D26" s="50">
        <v>0.20638243930952327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0.1112057753785362</v>
      </c>
      <c r="D27" s="50">
        <v>0.11181806132003735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0.14196505968044437</v>
      </c>
      <c r="D28" s="50">
        <v>0.1424880562137977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0.1298793092095015</v>
      </c>
      <c r="D29" s="50">
        <v>0.13018925611197005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8.7916571505030044E-2</v>
      </c>
      <c r="D30" s="50">
        <v>8.7706114784098843E-2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0.26247014624039211</v>
      </c>
      <c r="D31" s="50">
        <v>0.26303396859101391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0.11298708631034524</v>
      </c>
      <c r="D32" s="50">
        <v>0.11321080981189875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0.17505751154409185</v>
      </c>
      <c r="D33" s="50">
        <v>0.1777672715345332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0.16151620282530357</v>
      </c>
      <c r="D34" s="50">
        <v>0.16154082335252765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8.3713528341633467E-2</v>
      </c>
      <c r="D35" s="50">
        <v>8.5331110506759858E-2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104</v>
      </c>
      <c r="C36" s="39">
        <v>0.13236271026430999</v>
      </c>
      <c r="D36" s="50">
        <v>0.13492033223644298</v>
      </c>
      <c r="E36" s="55">
        <v>1</v>
      </c>
      <c r="F36" s="56">
        <v>0</v>
      </c>
    </row>
    <row r="37" spans="1:6" x14ac:dyDescent="0.25">
      <c r="A37" s="54" t="s">
        <v>105</v>
      </c>
      <c r="B37" s="49" t="s">
        <v>106</v>
      </c>
      <c r="C37" s="39">
        <v>9.6957595006787925E-2</v>
      </c>
      <c r="D37" s="50">
        <v>9.6936457332574028E-2</v>
      </c>
      <c r="E37" s="55">
        <v>0</v>
      </c>
      <c r="F37" s="56">
        <v>0</v>
      </c>
    </row>
    <row r="38" spans="1:6" x14ac:dyDescent="0.25">
      <c r="A38" s="54" t="s">
        <v>107</v>
      </c>
      <c r="B38" s="49" t="s">
        <v>108</v>
      </c>
      <c r="C38" s="39">
        <v>7.08394277449097E-2</v>
      </c>
      <c r="D38" s="50">
        <v>7.0695938720408774E-2</v>
      </c>
      <c r="E38" s="55">
        <v>0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8.423378561758306E-2</v>
      </c>
      <c r="D39" s="50">
        <v>8.3914773891710953E-2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0.1089874902025661</v>
      </c>
      <c r="D40" s="50">
        <v>0.10863511802330744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0.1596685880211382</v>
      </c>
      <c r="D41" s="50">
        <v>0.15968384144091186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8.5569411002586221E-2</v>
      </c>
      <c r="D42" s="50">
        <v>8.5306415422558915E-2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0.13877319439490282</v>
      </c>
      <c r="D43" s="50">
        <v>0.138769512260804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0.29301349442431035</v>
      </c>
      <c r="D44" s="50">
        <v>0.2930212308579877</v>
      </c>
      <c r="E44" s="55">
        <v>0</v>
      </c>
      <c r="F44" s="56">
        <v>0</v>
      </c>
    </row>
    <row r="45" spans="1:6" x14ac:dyDescent="0.25">
      <c r="A45" s="54" t="s">
        <v>121</v>
      </c>
      <c r="B45" s="49" t="s">
        <v>122</v>
      </c>
      <c r="C45" s="39">
        <v>0.19188389661926591</v>
      </c>
      <c r="D45" s="50">
        <v>0.19125544858495902</v>
      </c>
      <c r="E45" s="55">
        <v>0</v>
      </c>
      <c r="F45" s="56">
        <v>0</v>
      </c>
    </row>
    <row r="46" spans="1:6" x14ac:dyDescent="0.25">
      <c r="A46" s="54" t="s">
        <v>123</v>
      </c>
      <c r="B46" s="49" t="s">
        <v>124</v>
      </c>
      <c r="C46" s="39">
        <v>0.10309761214690769</v>
      </c>
      <c r="D46" s="50">
        <v>0.10280838898576898</v>
      </c>
      <c r="E46" s="55">
        <v>0</v>
      </c>
      <c r="F46" s="56">
        <v>0</v>
      </c>
    </row>
    <row r="47" spans="1:6" x14ac:dyDescent="0.25">
      <c r="A47" s="54" t="s">
        <v>125</v>
      </c>
      <c r="B47" s="49" t="s">
        <v>126</v>
      </c>
      <c r="C47" s="39">
        <v>7.4095575834983829E-2</v>
      </c>
      <c r="D47" s="50">
        <v>7.4101093007119478E-2</v>
      </c>
      <c r="E47" s="55">
        <v>0</v>
      </c>
      <c r="F47" s="56">
        <v>0</v>
      </c>
    </row>
    <row r="48" spans="1:6" x14ac:dyDescent="0.25">
      <c r="A48" s="54" t="s">
        <v>125</v>
      </c>
      <c r="B48" s="49" t="s">
        <v>127</v>
      </c>
      <c r="C48" s="39">
        <v>0.11715539209014068</v>
      </c>
      <c r="D48" s="50">
        <v>0.11716411550523662</v>
      </c>
      <c r="E48" s="55">
        <v>1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9.5394693778469361E-2</v>
      </c>
      <c r="D49" s="50">
        <v>9.5197858805009195E-2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6.0874874277477883E-2</v>
      </c>
      <c r="D50" s="50">
        <v>6.1150560596753348E-2</v>
      </c>
      <c r="E50" s="55">
        <v>0</v>
      </c>
      <c r="F50" s="56">
        <v>0</v>
      </c>
    </row>
    <row r="51" spans="1:6" x14ac:dyDescent="0.25">
      <c r="A51" s="54" t="s">
        <v>130</v>
      </c>
      <c r="B51" s="57" t="s">
        <v>132</v>
      </c>
      <c r="C51" s="39">
        <v>9.6251627496613507E-2</v>
      </c>
      <c r="D51" s="50">
        <v>9.6687525840942937E-2</v>
      </c>
      <c r="E51" s="55">
        <v>1</v>
      </c>
      <c r="F51" s="56">
        <v>0</v>
      </c>
    </row>
    <row r="52" spans="1:6" x14ac:dyDescent="0.25">
      <c r="A52" s="54" t="s">
        <v>133</v>
      </c>
      <c r="B52" s="49" t="s">
        <v>134</v>
      </c>
      <c r="C52" s="39">
        <v>6.8217276018254336E-2</v>
      </c>
      <c r="D52" s="50">
        <v>6.8129860413924603E-2</v>
      </c>
      <c r="E52" s="55">
        <v>0</v>
      </c>
      <c r="F52" s="56">
        <v>0</v>
      </c>
    </row>
    <row r="53" spans="1:6" x14ac:dyDescent="0.25">
      <c r="A53" s="54" t="s">
        <v>135</v>
      </c>
      <c r="B53" s="49" t="s">
        <v>136</v>
      </c>
      <c r="C53" s="39">
        <v>0.22249734374448973</v>
      </c>
      <c r="D53" s="50">
        <v>0.22223315226931808</v>
      </c>
      <c r="E53" s="55">
        <v>0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0.22235079901528151</v>
      </c>
      <c r="D54" s="50">
        <v>0.22206841233563981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0.22326822833414073</v>
      </c>
      <c r="D55" s="50">
        <v>0.22306046251438594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0.17404816198443782</v>
      </c>
      <c r="D56" s="50">
        <v>0.17406304047052806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0.16757969111091542</v>
      </c>
      <c r="D57" s="50">
        <v>0.16717759492857226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0.10242472194770255</v>
      </c>
      <c r="D58" s="50">
        <v>0.10207847699706531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6.8556514966376075E-2</v>
      </c>
      <c r="D59" s="50">
        <v>6.8347965605563943E-2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0.10679165095079357</v>
      </c>
      <c r="D60" s="50">
        <v>0.10694772367558956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6.7822880693055004E-2</v>
      </c>
      <c r="D61" s="58">
        <v>6.7626490788271668E-2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7.1092980502025421E-2</v>
      </c>
      <c r="D62" s="58">
        <v>7.0882363711873869E-2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0.13192471585004395</v>
      </c>
      <c r="D63" s="58">
        <v>0.13164308563627514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0.1096641705201169</v>
      </c>
      <c r="D64" s="58">
        <v>0.10947710193709531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0.11571521162107368</v>
      </c>
      <c r="D65" s="58">
        <v>0.11572009656045924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0.19343399681382797</v>
      </c>
      <c r="D66" s="58">
        <v>0.1929593570164623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0.10089244961441288</v>
      </c>
      <c r="D67" s="50">
        <v>0.10090587707222839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8.7789834543657463E-2</v>
      </c>
      <c r="D68" s="50">
        <v>8.7857935297085021E-2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6.0503183762277493E-2</v>
      </c>
      <c r="D69" s="50">
        <v>6.0406090685199386E-2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0.19489990411720054</v>
      </c>
      <c r="D70" s="50">
        <v>0.1945723609851211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0.10347818845045138</v>
      </c>
      <c r="D71" s="50">
        <v>0.10312569144183104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0.14042564895581244</v>
      </c>
      <c r="D72" s="50">
        <v>0.14039253491107884</v>
      </c>
      <c r="E72" s="55">
        <v>0</v>
      </c>
      <c r="F72" s="56">
        <v>0</v>
      </c>
    </row>
    <row r="73" spans="1:6" x14ac:dyDescent="0.25">
      <c r="A73" s="54" t="s">
        <v>175</v>
      </c>
      <c r="B73" s="49" t="s">
        <v>176</v>
      </c>
      <c r="C73" s="39">
        <v>0.23624121681782381</v>
      </c>
      <c r="D73" s="50">
        <v>0.23521330609341196</v>
      </c>
      <c r="E73" s="55">
        <v>0</v>
      </c>
      <c r="F73" s="56">
        <v>0</v>
      </c>
    </row>
    <row r="74" spans="1:6" x14ac:dyDescent="0.25">
      <c r="A74" s="54" t="s">
        <v>177</v>
      </c>
      <c r="B74" s="49" t="s">
        <v>178</v>
      </c>
      <c r="C74" s="39">
        <v>0.13659394557256549</v>
      </c>
      <c r="D74" s="50">
        <v>0.13626601545333877</v>
      </c>
      <c r="E74" s="55">
        <v>0</v>
      </c>
      <c r="F74" s="56">
        <v>0</v>
      </c>
    </row>
    <row r="75" spans="1:6" x14ac:dyDescent="0.25">
      <c r="A75" s="54" t="s">
        <v>179</v>
      </c>
      <c r="B75" s="49" t="s">
        <v>180</v>
      </c>
      <c r="C75" s="39">
        <v>0.21509737473325416</v>
      </c>
      <c r="D75" s="50">
        <v>0.21492987675180289</v>
      </c>
      <c r="E75" s="55">
        <v>0</v>
      </c>
      <c r="F75" s="56">
        <v>0</v>
      </c>
    </row>
    <row r="76" spans="1:6" x14ac:dyDescent="0.25">
      <c r="A76" s="54" t="s">
        <v>181</v>
      </c>
      <c r="B76" s="59" t="s">
        <v>182</v>
      </c>
      <c r="C76" s="39">
        <v>7.3781064051639728E-2</v>
      </c>
      <c r="D76" s="50">
        <v>7.4029754279171661E-2</v>
      </c>
      <c r="E76" s="55">
        <v>0</v>
      </c>
      <c r="F76" s="56">
        <v>0</v>
      </c>
    </row>
    <row r="77" spans="1:6" x14ac:dyDescent="0.25">
      <c r="A77" s="54" t="s">
        <v>181</v>
      </c>
      <c r="B77" s="59" t="s">
        <v>183</v>
      </c>
      <c r="C77" s="39">
        <v>0.1166581052969763</v>
      </c>
      <c r="D77" s="50">
        <v>0.11705131907238951</v>
      </c>
      <c r="E77" s="55">
        <v>1</v>
      </c>
      <c r="F77" s="56">
        <v>0</v>
      </c>
    </row>
    <row r="78" spans="1:6" x14ac:dyDescent="0.25">
      <c r="A78" s="54" t="s">
        <v>184</v>
      </c>
      <c r="B78" s="49" t="s">
        <v>185</v>
      </c>
      <c r="C78" s="39">
        <v>3.7814469691713357E-2</v>
      </c>
      <c r="D78" s="50">
        <v>3.787653979116333E-2</v>
      </c>
      <c r="E78" s="55">
        <v>0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0.10996056026680048</v>
      </c>
      <c r="D79" s="50">
        <v>0.10973825395115169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6.0319391943440798E-2</v>
      </c>
      <c r="D80" s="50">
        <v>6.0506734626154773E-2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6.9046637677321693E-2</v>
      </c>
      <c r="D81" s="50">
        <v>6.89732667816019E-2</v>
      </c>
      <c r="E81" s="55">
        <v>0</v>
      </c>
      <c r="F81" s="56">
        <v>0</v>
      </c>
    </row>
    <row r="82" spans="1:6" x14ac:dyDescent="0.25">
      <c r="A82" s="54" t="s">
        <v>192</v>
      </c>
      <c r="B82" s="49" t="s">
        <v>193</v>
      </c>
      <c r="C82" s="39">
        <v>7.7228446770426118E-2</v>
      </c>
      <c r="D82" s="50">
        <v>7.7496796703585807E-2</v>
      </c>
      <c r="E82" s="55">
        <v>0</v>
      </c>
      <c r="F82" s="56">
        <v>0</v>
      </c>
    </row>
    <row r="83" spans="1:6" x14ac:dyDescent="0.25">
      <c r="A83" s="54" t="s">
        <v>192</v>
      </c>
      <c r="B83" s="49" t="s">
        <v>194</v>
      </c>
      <c r="C83" s="39">
        <v>0.12210889597581068</v>
      </c>
      <c r="D83" s="50">
        <v>0.12253319447517995</v>
      </c>
      <c r="E83" s="55">
        <v>1</v>
      </c>
      <c r="F83" s="56">
        <v>0</v>
      </c>
    </row>
    <row r="84" spans="1:6" x14ac:dyDescent="0.25">
      <c r="A84" s="54" t="s">
        <v>195</v>
      </c>
      <c r="B84" s="49" t="s">
        <v>196</v>
      </c>
      <c r="C84" s="39">
        <v>0.10703606403221197</v>
      </c>
      <c r="D84" s="50">
        <v>0.10714407753322686</v>
      </c>
      <c r="E84" s="55">
        <v>0</v>
      </c>
      <c r="F84" s="56">
        <v>0</v>
      </c>
    </row>
    <row r="85" spans="1:6" x14ac:dyDescent="0.25">
      <c r="A85" s="54" t="s">
        <v>197</v>
      </c>
      <c r="B85" s="49" t="s">
        <v>198</v>
      </c>
      <c r="C85" s="39">
        <v>0.17245462725010841</v>
      </c>
      <c r="D85" s="50">
        <v>0.17241520520590733</v>
      </c>
      <c r="E85" s="55">
        <v>0</v>
      </c>
      <c r="F85" s="56">
        <v>0</v>
      </c>
    </row>
    <row r="86" spans="1:6" x14ac:dyDescent="0.25">
      <c r="A86" s="54" t="s">
        <v>199</v>
      </c>
      <c r="B86" s="49" t="s">
        <v>200</v>
      </c>
      <c r="C86" s="39">
        <v>6.4054803045976161E-2</v>
      </c>
      <c r="D86" s="50">
        <v>6.389634311885331E-2</v>
      </c>
      <c r="E86" s="55">
        <v>0</v>
      </c>
      <c r="F86" s="56">
        <v>0</v>
      </c>
    </row>
    <row r="87" spans="1:6" x14ac:dyDescent="0.25">
      <c r="A87" s="54" t="s">
        <v>201</v>
      </c>
      <c r="B87" s="57" t="s">
        <v>202</v>
      </c>
      <c r="C87" s="39">
        <v>0.19972598769590966</v>
      </c>
      <c r="D87" s="50">
        <v>0.19920210804533089</v>
      </c>
      <c r="E87" s="55">
        <v>0</v>
      </c>
      <c r="F87" s="56">
        <v>0</v>
      </c>
    </row>
    <row r="88" spans="1:6" x14ac:dyDescent="0.25">
      <c r="A88" s="54" t="s">
        <v>203</v>
      </c>
      <c r="B88" s="57" t="s">
        <v>204</v>
      </c>
      <c r="C88" s="39">
        <v>8.7633380857350479E-2</v>
      </c>
      <c r="D88" s="50">
        <v>8.7628765121688768E-2</v>
      </c>
      <c r="E88" s="55">
        <v>0</v>
      </c>
      <c r="F88" s="56">
        <v>0</v>
      </c>
    </row>
    <row r="89" spans="1:6" x14ac:dyDescent="0.25">
      <c r="A89" s="54" t="s">
        <v>205</v>
      </c>
      <c r="B89" s="57" t="s">
        <v>206</v>
      </c>
      <c r="C89" s="39">
        <v>7.2727656451852987E-2</v>
      </c>
      <c r="D89" s="50">
        <v>7.2493472024764263E-2</v>
      </c>
      <c r="E89" s="55">
        <v>0</v>
      </c>
      <c r="F89" s="56">
        <v>0</v>
      </c>
    </row>
    <row r="90" spans="1:6" x14ac:dyDescent="0.25">
      <c r="A90" s="54" t="s">
        <v>207</v>
      </c>
      <c r="B90" s="57" t="s">
        <v>208</v>
      </c>
      <c r="C90" s="39">
        <v>0.24684736881383665</v>
      </c>
      <c r="D90" s="50">
        <v>0.24959915987662626</v>
      </c>
      <c r="E90" s="55">
        <v>0</v>
      </c>
      <c r="F90" s="56">
        <v>0</v>
      </c>
    </row>
    <row r="91" spans="1:6" x14ac:dyDescent="0.25">
      <c r="A91" s="54" t="s">
        <v>209</v>
      </c>
      <c r="B91" s="57" t="s">
        <v>210</v>
      </c>
      <c r="C91" s="39">
        <v>5.6765410979053597E-2</v>
      </c>
      <c r="D91" s="50">
        <v>5.6707224528982206E-2</v>
      </c>
      <c r="E91" s="55">
        <v>0</v>
      </c>
      <c r="F91" s="56">
        <v>0</v>
      </c>
    </row>
    <row r="92" spans="1:6" x14ac:dyDescent="0.25">
      <c r="A92" s="54" t="s">
        <v>211</v>
      </c>
      <c r="B92" s="57" t="s">
        <v>212</v>
      </c>
      <c r="C92" s="39">
        <v>0.1325432599787347</v>
      </c>
      <c r="D92" s="50">
        <v>0.13225556770278155</v>
      </c>
      <c r="E92" s="55">
        <v>0</v>
      </c>
      <c r="F92" s="56">
        <v>0</v>
      </c>
    </row>
    <row r="93" spans="1:6" x14ac:dyDescent="0.25">
      <c r="A93" s="54" t="s">
        <v>213</v>
      </c>
      <c r="B93" s="57" t="s">
        <v>214</v>
      </c>
      <c r="C93" s="39">
        <v>0.1986917945045289</v>
      </c>
      <c r="D93" s="50">
        <v>0.19853984286850976</v>
      </c>
      <c r="E93" s="55">
        <v>0</v>
      </c>
      <c r="F93" s="56">
        <v>0</v>
      </c>
    </row>
    <row r="94" spans="1:6" x14ac:dyDescent="0.25">
      <c r="A94" s="54" t="s">
        <v>215</v>
      </c>
      <c r="B94" s="57" t="s">
        <v>216</v>
      </c>
      <c r="C94" s="39">
        <v>0.12104790738736401</v>
      </c>
      <c r="D94" s="50">
        <v>0.12061909169480367</v>
      </c>
      <c r="E94" s="55">
        <v>0</v>
      </c>
      <c r="F94" s="56">
        <v>1</v>
      </c>
    </row>
    <row r="95" spans="1:6" x14ac:dyDescent="0.25">
      <c r="A95" s="54" t="s">
        <v>217</v>
      </c>
      <c r="B95" s="49" t="s">
        <v>218</v>
      </c>
      <c r="C95" s="39">
        <v>0.12343152731307593</v>
      </c>
      <c r="D95" s="50">
        <v>0.12310344882184485</v>
      </c>
      <c r="E95" s="55">
        <v>0</v>
      </c>
      <c r="F95" s="56">
        <v>0</v>
      </c>
    </row>
    <row r="96" spans="1:6" x14ac:dyDescent="0.25">
      <c r="A96" s="54" t="s">
        <v>219</v>
      </c>
      <c r="B96" s="49" t="s">
        <v>220</v>
      </c>
      <c r="C96" s="39">
        <v>8.3377575371859053E-2</v>
      </c>
      <c r="D96" s="50">
        <v>8.3189688473772866E-2</v>
      </c>
      <c r="E96" s="55">
        <v>0</v>
      </c>
      <c r="F96" s="56">
        <v>0</v>
      </c>
    </row>
    <row r="97" spans="1:6" x14ac:dyDescent="0.25">
      <c r="A97" s="54" t="s">
        <v>221</v>
      </c>
      <c r="B97" s="49" t="s">
        <v>222</v>
      </c>
      <c r="C97" s="39">
        <v>0.19614881408265636</v>
      </c>
      <c r="D97" s="50">
        <v>0.19880333162746347</v>
      </c>
      <c r="E97" s="55">
        <v>0</v>
      </c>
      <c r="F97" s="56">
        <v>0</v>
      </c>
    </row>
    <row r="98" spans="1:6" x14ac:dyDescent="0.25">
      <c r="A98" s="54" t="s">
        <v>223</v>
      </c>
      <c r="B98" s="49" t="s">
        <v>224</v>
      </c>
      <c r="C98" s="39">
        <v>7.5915426474252534E-2</v>
      </c>
      <c r="D98" s="50">
        <v>7.5735689364923489E-2</v>
      </c>
      <c r="E98" s="55">
        <v>0</v>
      </c>
      <c r="F98" s="56">
        <v>0</v>
      </c>
    </row>
    <row r="99" spans="1:6" x14ac:dyDescent="0.25">
      <c r="A99" s="54" t="s">
        <v>225</v>
      </c>
      <c r="B99" s="57" t="s">
        <v>226</v>
      </c>
      <c r="C99" s="39">
        <v>0.19560379670949224</v>
      </c>
      <c r="D99" s="50">
        <v>0.19498302570318168</v>
      </c>
      <c r="E99" s="55">
        <v>0</v>
      </c>
      <c r="F99" s="56">
        <v>0</v>
      </c>
    </row>
    <row r="100" spans="1:6" x14ac:dyDescent="0.25">
      <c r="A100" s="54" t="s">
        <v>225</v>
      </c>
      <c r="B100" s="49" t="s">
        <v>227</v>
      </c>
      <c r="C100" s="39">
        <v>0.30927675828927226</v>
      </c>
      <c r="D100" s="50">
        <v>0.30829523314660418</v>
      </c>
      <c r="E100" s="55">
        <v>1</v>
      </c>
      <c r="F100" s="56">
        <v>0</v>
      </c>
    </row>
    <row r="101" spans="1:6" x14ac:dyDescent="0.25">
      <c r="A101" s="54" t="s">
        <v>228</v>
      </c>
      <c r="B101" s="49" t="s">
        <v>229</v>
      </c>
      <c r="C101" s="39">
        <v>6.2873117682732266E-2</v>
      </c>
      <c r="D101" s="50">
        <v>6.2878893757680798E-2</v>
      </c>
      <c r="E101" s="55">
        <v>0</v>
      </c>
      <c r="F101" s="56">
        <v>0</v>
      </c>
    </row>
    <row r="102" spans="1:6" x14ac:dyDescent="0.25">
      <c r="A102" s="54" t="s">
        <v>230</v>
      </c>
      <c r="B102" s="49" t="s">
        <v>231</v>
      </c>
      <c r="C102" s="39">
        <v>0.12198748059433326</v>
      </c>
      <c r="D102" s="50">
        <v>0.1218586047162292</v>
      </c>
      <c r="E102" s="55">
        <v>0</v>
      </c>
      <c r="F102" s="56">
        <v>0</v>
      </c>
    </row>
    <row r="103" spans="1:6" x14ac:dyDescent="0.25">
      <c r="A103" s="54" t="s">
        <v>232</v>
      </c>
      <c r="B103" s="49" t="s">
        <v>233</v>
      </c>
      <c r="C103" s="39">
        <v>0.13619224525439844</v>
      </c>
      <c r="D103" s="50">
        <v>0.13614856364470587</v>
      </c>
      <c r="E103" s="55">
        <v>0</v>
      </c>
      <c r="F103" s="56">
        <v>0</v>
      </c>
    </row>
    <row r="104" spans="1:6" x14ac:dyDescent="0.25">
      <c r="A104" s="54" t="s">
        <v>234</v>
      </c>
      <c r="B104" s="49" t="s">
        <v>235</v>
      </c>
      <c r="C104" s="39">
        <v>8.3923819817029177E-2</v>
      </c>
      <c r="D104" s="50">
        <v>8.4167715912479804E-2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237</v>
      </c>
      <c r="C105" s="39">
        <v>0.22278319163670468</v>
      </c>
      <c r="D105" s="50">
        <v>0.22253409342983743</v>
      </c>
      <c r="E105" s="55">
        <v>0</v>
      </c>
      <c r="F105" s="56">
        <v>0</v>
      </c>
    </row>
    <row r="106" spans="1:6" x14ac:dyDescent="0.25">
      <c r="A106" s="54" t="s">
        <v>238</v>
      </c>
      <c r="B106" s="49" t="s">
        <v>239</v>
      </c>
      <c r="C106" s="39">
        <v>0.1800671454591514</v>
      </c>
      <c r="D106" s="50">
        <v>0.17984826085648656</v>
      </c>
      <c r="E106" s="55">
        <v>0</v>
      </c>
      <c r="F106" s="56">
        <v>0</v>
      </c>
    </row>
    <row r="107" spans="1:6" x14ac:dyDescent="0.25">
      <c r="A107" s="54" t="s">
        <v>240</v>
      </c>
      <c r="B107" s="49" t="s">
        <v>241</v>
      </c>
      <c r="C107" s="39">
        <v>0.21765800554322765</v>
      </c>
      <c r="D107" s="50">
        <v>0.21679730955519028</v>
      </c>
      <c r="E107" s="55">
        <v>0</v>
      </c>
      <c r="F107" s="56">
        <v>0</v>
      </c>
    </row>
    <row r="108" spans="1:6" x14ac:dyDescent="0.25">
      <c r="A108" s="54" t="s">
        <v>242</v>
      </c>
      <c r="B108" s="57" t="s">
        <v>243</v>
      </c>
      <c r="C108" s="39">
        <v>0.12650921903060044</v>
      </c>
      <c r="D108" s="50">
        <v>0.1263056399875753</v>
      </c>
      <c r="E108" s="55">
        <v>0</v>
      </c>
      <c r="F108" s="56">
        <v>0</v>
      </c>
    </row>
    <row r="109" spans="1:6" x14ac:dyDescent="0.25">
      <c r="A109" s="54" t="s">
        <v>244</v>
      </c>
      <c r="B109" s="49" t="s">
        <v>245</v>
      </c>
      <c r="C109" s="39">
        <v>9.9978434792030141E-2</v>
      </c>
      <c r="D109" s="50">
        <v>0.10018777881021323</v>
      </c>
      <c r="E109" s="55">
        <v>0</v>
      </c>
      <c r="F109" s="56">
        <v>0</v>
      </c>
    </row>
    <row r="110" spans="1:6" x14ac:dyDescent="0.25">
      <c r="A110" s="54" t="s">
        <v>246</v>
      </c>
      <c r="B110" s="57" t="s">
        <v>247</v>
      </c>
      <c r="C110" s="39">
        <v>0.23744203789778134</v>
      </c>
      <c r="D110" s="50">
        <v>0.23715841528136195</v>
      </c>
      <c r="E110" s="55">
        <v>0</v>
      </c>
      <c r="F110" s="56">
        <v>0</v>
      </c>
    </row>
    <row r="111" spans="1:6" x14ac:dyDescent="0.25">
      <c r="A111" s="54" t="s">
        <v>248</v>
      </c>
      <c r="B111" s="49" t="s">
        <v>249</v>
      </c>
      <c r="C111" s="39">
        <v>0.14629594100300664</v>
      </c>
      <c r="D111" s="50">
        <v>0.14620708468754817</v>
      </c>
      <c r="E111" s="55">
        <v>0</v>
      </c>
      <c r="F111" s="56">
        <v>0</v>
      </c>
    </row>
    <row r="112" spans="1:6" x14ac:dyDescent="0.25">
      <c r="A112" s="54" t="s">
        <v>250</v>
      </c>
      <c r="B112" s="49" t="s">
        <v>251</v>
      </c>
      <c r="C112" s="39">
        <v>5.4743899057084017E-2</v>
      </c>
      <c r="D112" s="50">
        <v>5.4574982772078333E-2</v>
      </c>
      <c r="E112" s="55">
        <v>0</v>
      </c>
      <c r="F112" s="56">
        <v>0</v>
      </c>
    </row>
    <row r="113" spans="1:6" x14ac:dyDescent="0.25">
      <c r="A113" s="54" t="s">
        <v>252</v>
      </c>
      <c r="B113" s="49" t="s">
        <v>253</v>
      </c>
      <c r="C113" s="39">
        <v>6.624630685910271E-2</v>
      </c>
      <c r="D113" s="50">
        <v>6.6249767554709474E-2</v>
      </c>
      <c r="E113" s="55">
        <v>0</v>
      </c>
      <c r="F113" s="56">
        <v>0</v>
      </c>
    </row>
    <row r="114" spans="1:6" x14ac:dyDescent="0.25">
      <c r="A114" s="54" t="s">
        <v>254</v>
      </c>
      <c r="B114" s="49" t="s">
        <v>255</v>
      </c>
      <c r="C114" s="39">
        <v>6.1062934943523509E-2</v>
      </c>
      <c r="D114" s="50">
        <v>6.106329211642484E-2</v>
      </c>
      <c r="E114" s="55">
        <v>0</v>
      </c>
      <c r="F114" s="56">
        <v>0</v>
      </c>
    </row>
    <row r="115" spans="1:6" x14ac:dyDescent="0.25">
      <c r="A115" s="54" t="s">
        <v>254</v>
      </c>
      <c r="B115" s="49" t="s">
        <v>256</v>
      </c>
      <c r="C115" s="39">
        <v>9.6548977518109744E-2</v>
      </c>
      <c r="D115" s="50">
        <v>9.6549542258053095E-2</v>
      </c>
      <c r="E115" s="55">
        <v>1</v>
      </c>
      <c r="F115" s="56">
        <v>0</v>
      </c>
    </row>
    <row r="116" spans="1:6" x14ac:dyDescent="0.25">
      <c r="A116" s="54" t="s">
        <v>257</v>
      </c>
      <c r="B116" s="49" t="s">
        <v>258</v>
      </c>
      <c r="C116" s="39">
        <v>9.2405173992030756E-2</v>
      </c>
      <c r="D116" s="50">
        <v>9.2403166888747543E-2</v>
      </c>
      <c r="E116" s="55">
        <v>0</v>
      </c>
      <c r="F116" s="56">
        <v>0</v>
      </c>
    </row>
    <row r="117" spans="1:6" x14ac:dyDescent="0.25">
      <c r="A117" s="54" t="s">
        <v>259</v>
      </c>
      <c r="B117" s="49" t="s">
        <v>260</v>
      </c>
      <c r="C117" s="39">
        <v>0.19491205754923654</v>
      </c>
      <c r="D117" s="50">
        <v>0.19447438167838565</v>
      </c>
      <c r="E117" s="55">
        <v>0</v>
      </c>
      <c r="F117" s="56">
        <v>0</v>
      </c>
    </row>
    <row r="118" spans="1:6" x14ac:dyDescent="0.25">
      <c r="A118" s="54" t="s">
        <v>261</v>
      </c>
      <c r="B118" s="49" t="s">
        <v>262</v>
      </c>
      <c r="C118" s="39">
        <v>0.17638267841616245</v>
      </c>
      <c r="D118" s="50">
        <v>0.17599345150510026</v>
      </c>
      <c r="E118" s="55">
        <v>0</v>
      </c>
      <c r="F118" s="56">
        <v>0</v>
      </c>
    </row>
    <row r="119" spans="1:6" x14ac:dyDescent="0.25">
      <c r="A119" s="54" t="s">
        <v>263</v>
      </c>
      <c r="B119" s="49" t="s">
        <v>264</v>
      </c>
      <c r="C119" s="39">
        <v>0.25883991107539006</v>
      </c>
      <c r="D119" s="50">
        <v>0.25814324246347048</v>
      </c>
      <c r="E119" s="55">
        <v>0</v>
      </c>
      <c r="F119" s="56">
        <v>0</v>
      </c>
    </row>
    <row r="120" spans="1:6" x14ac:dyDescent="0.25">
      <c r="A120" s="54" t="s">
        <v>265</v>
      </c>
      <c r="B120" s="49" t="s">
        <v>266</v>
      </c>
      <c r="C120" s="39">
        <v>0.26161237765860978</v>
      </c>
      <c r="D120" s="50">
        <v>0.26090160269362306</v>
      </c>
      <c r="E120" s="55">
        <v>0</v>
      </c>
      <c r="F120" s="56">
        <v>0</v>
      </c>
    </row>
    <row r="121" spans="1:6" x14ac:dyDescent="0.25">
      <c r="A121" s="54" t="s">
        <v>267</v>
      </c>
      <c r="B121" s="49" t="s">
        <v>268</v>
      </c>
      <c r="C121" s="39">
        <v>0.26027797387961332</v>
      </c>
      <c r="D121" s="50">
        <v>0.25957591187180545</v>
      </c>
      <c r="E121" s="55">
        <v>0</v>
      </c>
      <c r="F121" s="56">
        <v>0</v>
      </c>
    </row>
    <row r="122" spans="1:6" x14ac:dyDescent="0.25">
      <c r="A122" s="54" t="s">
        <v>269</v>
      </c>
      <c r="B122" s="49" t="s">
        <v>270</v>
      </c>
      <c r="C122" s="39">
        <v>0.26013420459739589</v>
      </c>
      <c r="D122" s="50">
        <v>0.25943130284958332</v>
      </c>
      <c r="E122" s="55">
        <v>0</v>
      </c>
      <c r="F122" s="56">
        <v>0</v>
      </c>
    </row>
    <row r="123" spans="1:6" x14ac:dyDescent="0.25">
      <c r="A123" s="54" t="s">
        <v>271</v>
      </c>
      <c r="B123" s="49" t="s">
        <v>272</v>
      </c>
      <c r="C123" s="39">
        <v>0.10863260793424492</v>
      </c>
      <c r="D123" s="50">
        <v>0.1089012713443868</v>
      </c>
      <c r="E123" s="55">
        <v>0</v>
      </c>
      <c r="F123" s="56">
        <v>0</v>
      </c>
    </row>
    <row r="124" spans="1:6" x14ac:dyDescent="0.25">
      <c r="A124" s="54" t="s">
        <v>273</v>
      </c>
      <c r="B124" s="49" t="s">
        <v>274</v>
      </c>
      <c r="C124" s="39">
        <v>5.5356879913612531E-2</v>
      </c>
      <c r="D124" s="50">
        <v>5.519908907664843E-2</v>
      </c>
      <c r="E124" s="55">
        <v>0</v>
      </c>
      <c r="F124" s="56">
        <v>0</v>
      </c>
    </row>
    <row r="125" spans="1:6" x14ac:dyDescent="0.25">
      <c r="A125" s="54" t="s">
        <v>275</v>
      </c>
      <c r="B125" s="49" t="s">
        <v>276</v>
      </c>
      <c r="C125" s="39">
        <v>0.16182566068384513</v>
      </c>
      <c r="D125" s="50">
        <v>0.16182023543432711</v>
      </c>
      <c r="E125" s="55">
        <v>0</v>
      </c>
      <c r="F125" s="56">
        <v>0</v>
      </c>
    </row>
    <row r="126" spans="1:6" x14ac:dyDescent="0.25">
      <c r="A126" s="54" t="s">
        <v>277</v>
      </c>
      <c r="B126" s="49" t="s">
        <v>278</v>
      </c>
      <c r="C126" s="39">
        <v>0.14574087786228621</v>
      </c>
      <c r="D126" s="50">
        <v>0.14559915277911492</v>
      </c>
      <c r="E126" s="55">
        <v>0</v>
      </c>
      <c r="F126" s="56">
        <v>1</v>
      </c>
    </row>
    <row r="127" spans="1:6" x14ac:dyDescent="0.25">
      <c r="A127" s="54" t="s">
        <v>279</v>
      </c>
      <c r="B127" s="57" t="s">
        <v>280</v>
      </c>
      <c r="C127" s="39">
        <v>0.19104413641282875</v>
      </c>
      <c r="D127" s="50">
        <v>0.1906405459546458</v>
      </c>
      <c r="E127" s="55">
        <v>0</v>
      </c>
      <c r="F127" s="56">
        <v>0</v>
      </c>
    </row>
    <row r="128" spans="1:6" x14ac:dyDescent="0.25">
      <c r="A128" s="54" t="s">
        <v>281</v>
      </c>
      <c r="B128" s="60" t="s">
        <v>282</v>
      </c>
      <c r="C128" s="39">
        <v>9.6251087025066628E-2</v>
      </c>
      <c r="D128" s="50">
        <v>9.5985745431785133E-2</v>
      </c>
      <c r="E128" s="55">
        <v>0</v>
      </c>
      <c r="F128" s="56">
        <v>0</v>
      </c>
    </row>
    <row r="129" spans="1:6" x14ac:dyDescent="0.25">
      <c r="A129" s="54" t="s">
        <v>283</v>
      </c>
      <c r="B129" s="57" t="s">
        <v>284</v>
      </c>
      <c r="C129" s="39">
        <v>0.24267578179403343</v>
      </c>
      <c r="D129" s="50">
        <v>0.24262237260144781</v>
      </c>
      <c r="E129" s="55">
        <v>0</v>
      </c>
      <c r="F129" s="56">
        <v>0</v>
      </c>
    </row>
    <row r="130" spans="1:6" x14ac:dyDescent="0.25">
      <c r="A130" s="54" t="s">
        <v>285</v>
      </c>
      <c r="B130" s="49" t="s">
        <v>286</v>
      </c>
      <c r="C130" s="39">
        <v>9.5682829687140841E-2</v>
      </c>
      <c r="D130" s="50">
        <v>9.5677313887691212E-2</v>
      </c>
      <c r="E130" s="55">
        <v>0</v>
      </c>
      <c r="F130" s="56">
        <v>0</v>
      </c>
    </row>
    <row r="131" spans="1:6" x14ac:dyDescent="0.25">
      <c r="A131" s="54" t="s">
        <v>287</v>
      </c>
      <c r="B131" s="49" t="s">
        <v>288</v>
      </c>
      <c r="C131" s="39">
        <v>0.11276890720765323</v>
      </c>
      <c r="D131" s="50">
        <v>0.11240375405820076</v>
      </c>
      <c r="E131" s="55">
        <v>0</v>
      </c>
      <c r="F131" s="56">
        <v>0</v>
      </c>
    </row>
    <row r="132" spans="1:6" x14ac:dyDescent="0.25">
      <c r="A132" s="54" t="s">
        <v>289</v>
      </c>
      <c r="B132" s="57" t="s">
        <v>290</v>
      </c>
      <c r="C132" s="39">
        <v>5.5318403627230797E-2</v>
      </c>
      <c r="D132" s="50">
        <v>5.5170831180938497E-2</v>
      </c>
      <c r="E132" s="55">
        <v>0</v>
      </c>
      <c r="F132" s="56">
        <v>0</v>
      </c>
    </row>
    <row r="133" spans="1:6" x14ac:dyDescent="0.25">
      <c r="A133" s="54" t="s">
        <v>291</v>
      </c>
      <c r="B133" s="49" t="s">
        <v>292</v>
      </c>
      <c r="C133" s="39">
        <v>9.6621767486221907E-2</v>
      </c>
      <c r="D133" s="50">
        <v>9.7111135322347386E-2</v>
      </c>
      <c r="E133" s="55">
        <v>0</v>
      </c>
      <c r="F133" s="56">
        <v>0</v>
      </c>
    </row>
    <row r="134" spans="1:6" x14ac:dyDescent="0.25">
      <c r="A134" s="54" t="s">
        <v>293</v>
      </c>
      <c r="B134" s="49" t="s">
        <v>294</v>
      </c>
      <c r="C134" s="39">
        <v>0.20879877903888033</v>
      </c>
      <c r="D134" s="50">
        <v>0.20822276712073892</v>
      </c>
      <c r="E134" s="55">
        <v>0</v>
      </c>
      <c r="F134" s="56">
        <v>0</v>
      </c>
    </row>
    <row r="135" spans="1:6" x14ac:dyDescent="0.25">
      <c r="A135" s="54" t="s">
        <v>295</v>
      </c>
      <c r="B135" s="49" t="s">
        <v>296</v>
      </c>
      <c r="C135" s="39">
        <v>0.22178524320348778</v>
      </c>
      <c r="D135" s="50">
        <v>0.22175814163326829</v>
      </c>
      <c r="E135" s="55">
        <v>0</v>
      </c>
      <c r="F135" s="56">
        <v>0</v>
      </c>
    </row>
    <row r="136" spans="1:6" x14ac:dyDescent="0.25">
      <c r="A136" s="54" t="s">
        <v>297</v>
      </c>
      <c r="B136" s="49" t="s">
        <v>298</v>
      </c>
      <c r="C136" s="39">
        <v>0.22167488103702426</v>
      </c>
      <c r="D136" s="50">
        <v>0.22164553611069887</v>
      </c>
      <c r="E136" s="55">
        <v>0</v>
      </c>
      <c r="F136" s="56">
        <v>1</v>
      </c>
    </row>
    <row r="137" spans="1:6" x14ac:dyDescent="0.25">
      <c r="A137" s="54" t="s">
        <v>299</v>
      </c>
      <c r="B137" s="49" t="s">
        <v>300</v>
      </c>
      <c r="C137" s="39">
        <v>0.22295496244406518</v>
      </c>
      <c r="D137" s="50">
        <v>0.22292955446792645</v>
      </c>
      <c r="E137" s="55">
        <v>0</v>
      </c>
      <c r="F137" s="56">
        <v>0</v>
      </c>
    </row>
    <row r="138" spans="1:6" x14ac:dyDescent="0.25">
      <c r="A138" s="54" t="s">
        <v>301</v>
      </c>
      <c r="B138" s="57" t="s">
        <v>302</v>
      </c>
      <c r="C138" s="39">
        <v>9.2715260512963596E-2</v>
      </c>
      <c r="D138" s="50">
        <v>9.2609520984432245E-2</v>
      </c>
      <c r="E138" s="55">
        <v>0</v>
      </c>
      <c r="F138" s="56">
        <v>0</v>
      </c>
    </row>
    <row r="139" spans="1:6" x14ac:dyDescent="0.25">
      <c r="A139" s="54" t="s">
        <v>303</v>
      </c>
      <c r="B139" s="57" t="s">
        <v>304</v>
      </c>
      <c r="C139" s="39">
        <v>9.4806511709239399E-2</v>
      </c>
      <c r="D139" s="50">
        <v>9.4732015561464197E-2</v>
      </c>
      <c r="E139" s="55">
        <v>0</v>
      </c>
      <c r="F139" s="56">
        <v>0</v>
      </c>
    </row>
    <row r="140" spans="1:6" x14ac:dyDescent="0.25">
      <c r="A140" s="54" t="s">
        <v>305</v>
      </c>
      <c r="B140" s="49" t="s">
        <v>306</v>
      </c>
      <c r="C140" s="39">
        <v>6.7869815506879344E-2</v>
      </c>
      <c r="D140" s="50">
        <v>6.7879512258810559E-2</v>
      </c>
      <c r="E140" s="55">
        <v>0</v>
      </c>
      <c r="F140" s="56">
        <v>0</v>
      </c>
    </row>
    <row r="141" spans="1:6" x14ac:dyDescent="0.25">
      <c r="A141" s="54" t="s">
        <v>307</v>
      </c>
      <c r="B141" s="49" t="s">
        <v>308</v>
      </c>
      <c r="C141" s="39">
        <v>0.11633912485199441</v>
      </c>
      <c r="D141" s="50">
        <v>0.11630767958631977</v>
      </c>
      <c r="E141" s="55">
        <v>0</v>
      </c>
      <c r="F141" s="56">
        <v>0</v>
      </c>
    </row>
    <row r="142" spans="1:6" x14ac:dyDescent="0.25">
      <c r="A142" s="54" t="s">
        <v>309</v>
      </c>
      <c r="B142" s="49" t="s">
        <v>310</v>
      </c>
      <c r="C142" s="39">
        <v>0.31457202467937528</v>
      </c>
      <c r="D142" s="50">
        <v>0.31349670461766521</v>
      </c>
      <c r="E142" s="55">
        <v>0</v>
      </c>
      <c r="F142" s="56">
        <v>0</v>
      </c>
    </row>
    <row r="143" spans="1:6" x14ac:dyDescent="0.25">
      <c r="A143" s="54" t="s">
        <v>309</v>
      </c>
      <c r="B143" s="49" t="s">
        <v>311</v>
      </c>
      <c r="C143" s="39">
        <v>0.49738204307876221</v>
      </c>
      <c r="D143" s="50">
        <v>0.49568181277442391</v>
      </c>
      <c r="E143" s="55">
        <v>1</v>
      </c>
      <c r="F143" s="56">
        <v>0</v>
      </c>
    </row>
    <row r="144" spans="1:6" x14ac:dyDescent="0.25">
      <c r="A144" s="61" t="s">
        <v>312</v>
      </c>
      <c r="B144" s="49" t="s">
        <v>313</v>
      </c>
      <c r="C144" s="39">
        <v>0.28311751361045334</v>
      </c>
      <c r="D144" s="50">
        <v>0.28286633972848618</v>
      </c>
      <c r="E144" s="55">
        <v>0</v>
      </c>
      <c r="F144" s="56">
        <v>0</v>
      </c>
    </row>
    <row r="145" spans="1:6" x14ac:dyDescent="0.25">
      <c r="A145" s="54" t="s">
        <v>314</v>
      </c>
      <c r="B145" s="49" t="s">
        <v>315</v>
      </c>
      <c r="C145" s="39">
        <v>0.17729820723211712</v>
      </c>
      <c r="D145" s="50">
        <v>0.17683360803168377</v>
      </c>
      <c r="E145" s="55">
        <v>0</v>
      </c>
      <c r="F145" s="56">
        <v>0</v>
      </c>
    </row>
    <row r="146" spans="1:6" x14ac:dyDescent="0.25">
      <c r="A146" s="54" t="s">
        <v>316</v>
      </c>
      <c r="B146" s="49" t="s">
        <v>317</v>
      </c>
      <c r="C146" s="39">
        <v>0.1001234725377851</v>
      </c>
      <c r="D146" s="50">
        <v>9.9815234818416046E-2</v>
      </c>
      <c r="E146" s="55">
        <v>0</v>
      </c>
      <c r="F146" s="56">
        <v>0</v>
      </c>
    </row>
    <row r="147" spans="1:6" x14ac:dyDescent="0.25">
      <c r="A147" s="54" t="s">
        <v>318</v>
      </c>
      <c r="B147" s="49" t="s">
        <v>319</v>
      </c>
      <c r="C147" s="39">
        <v>0.14395118785200892</v>
      </c>
      <c r="D147" s="50">
        <v>0.14393799270394694</v>
      </c>
      <c r="E147" s="55">
        <v>0</v>
      </c>
      <c r="F147" s="56">
        <v>0</v>
      </c>
    </row>
    <row r="148" spans="1:6" x14ac:dyDescent="0.25">
      <c r="A148" s="54" t="s">
        <v>320</v>
      </c>
      <c r="B148" s="49" t="s">
        <v>321</v>
      </c>
      <c r="C148" s="39">
        <v>9.0801822631682114E-2</v>
      </c>
      <c r="D148" s="50">
        <v>9.0556651619923711E-2</v>
      </c>
      <c r="E148" s="55">
        <v>0</v>
      </c>
      <c r="F148" s="56">
        <v>0</v>
      </c>
    </row>
    <row r="149" spans="1:6" x14ac:dyDescent="0.25">
      <c r="A149" s="54" t="s">
        <v>322</v>
      </c>
      <c r="B149" s="49" t="s">
        <v>323</v>
      </c>
      <c r="C149" s="39">
        <v>8.1359615994598233E-2</v>
      </c>
      <c r="D149" s="50">
        <v>8.121937410629107E-2</v>
      </c>
      <c r="E149" s="55">
        <v>0</v>
      </c>
      <c r="F149" s="56">
        <v>0</v>
      </c>
    </row>
    <row r="150" spans="1:6" x14ac:dyDescent="0.25">
      <c r="A150" s="54" t="s">
        <v>324</v>
      </c>
      <c r="B150" s="49" t="s">
        <v>325</v>
      </c>
      <c r="C150" s="39">
        <v>5.0653919855415841E-2</v>
      </c>
      <c r="D150" s="50">
        <v>5.0497381588853765E-2</v>
      </c>
      <c r="E150" s="55">
        <v>0</v>
      </c>
      <c r="F150" s="56">
        <v>0</v>
      </c>
    </row>
    <row r="151" spans="1:6" x14ac:dyDescent="0.25">
      <c r="A151" s="54" t="s">
        <v>326</v>
      </c>
      <c r="B151" s="49" t="s">
        <v>327</v>
      </c>
      <c r="C151" s="39">
        <v>0.17660676244297124</v>
      </c>
      <c r="D151" s="50">
        <v>0.17607399135075796</v>
      </c>
      <c r="E151" s="55">
        <v>0</v>
      </c>
      <c r="F151" s="56">
        <v>0</v>
      </c>
    </row>
    <row r="152" spans="1:6" x14ac:dyDescent="0.25">
      <c r="A152" s="54" t="s">
        <v>328</v>
      </c>
      <c r="B152" s="49" t="s">
        <v>329</v>
      </c>
      <c r="C152" s="39">
        <v>2.7473869072147428E-2</v>
      </c>
      <c r="D152" s="50">
        <v>2.75728742932068E-2</v>
      </c>
      <c r="E152" s="55">
        <v>0</v>
      </c>
      <c r="F152" s="56">
        <v>0</v>
      </c>
    </row>
    <row r="153" spans="1:6" x14ac:dyDescent="0.25">
      <c r="A153" s="54" t="s">
        <v>330</v>
      </c>
      <c r="B153" s="49" t="s">
        <v>331</v>
      </c>
      <c r="C153" s="39">
        <v>0.12253343651863141</v>
      </c>
      <c r="D153" s="50">
        <v>0.12250680225990379</v>
      </c>
      <c r="E153" s="55">
        <v>0</v>
      </c>
      <c r="F153" s="56">
        <v>0</v>
      </c>
    </row>
    <row r="154" spans="1:6" x14ac:dyDescent="0.25">
      <c r="A154" s="54" t="s">
        <v>332</v>
      </c>
      <c r="B154" s="49" t="s">
        <v>333</v>
      </c>
      <c r="C154" s="39">
        <v>0.3264162808910554</v>
      </c>
      <c r="D154" s="50">
        <v>0.32511334075938253</v>
      </c>
      <c r="E154" s="55">
        <v>0</v>
      </c>
      <c r="F154" s="56">
        <v>0</v>
      </c>
    </row>
    <row r="155" spans="1:6" x14ac:dyDescent="0.25">
      <c r="A155" s="54" t="s">
        <v>334</v>
      </c>
      <c r="B155" s="49" t="s">
        <v>335</v>
      </c>
      <c r="C155" s="39">
        <v>0.32468909664775125</v>
      </c>
      <c r="D155" s="50">
        <v>0.32338627145492888</v>
      </c>
      <c r="E155" s="55">
        <v>0</v>
      </c>
      <c r="F155" s="56">
        <v>0</v>
      </c>
    </row>
    <row r="156" spans="1:6" x14ac:dyDescent="0.25">
      <c r="A156" s="54" t="s">
        <v>336</v>
      </c>
      <c r="B156" s="49" t="s">
        <v>337</v>
      </c>
      <c r="C156" s="39">
        <v>0.32106695793620588</v>
      </c>
      <c r="D156" s="50">
        <v>0.32113451436688006</v>
      </c>
      <c r="E156" s="55">
        <v>0</v>
      </c>
      <c r="F156" s="56">
        <v>1</v>
      </c>
    </row>
    <row r="157" spans="1:6" x14ac:dyDescent="0.25">
      <c r="A157" s="54" t="s">
        <v>338</v>
      </c>
      <c r="B157" s="49" t="s">
        <v>339</v>
      </c>
      <c r="C157" s="39">
        <v>0.25546371162368953</v>
      </c>
      <c r="D157" s="50">
        <v>0.25547894936206639</v>
      </c>
      <c r="E157" s="55">
        <v>0</v>
      </c>
      <c r="F157" s="56">
        <v>0</v>
      </c>
    </row>
    <row r="158" spans="1:6" x14ac:dyDescent="0.25">
      <c r="A158" s="54" t="s">
        <v>340</v>
      </c>
      <c r="B158" s="49" t="s">
        <v>341</v>
      </c>
      <c r="C158" s="39">
        <v>3.5075526018474856E-2</v>
      </c>
      <c r="D158" s="50">
        <v>3.5078456330920271E-2</v>
      </c>
      <c r="E158" s="55">
        <v>0</v>
      </c>
      <c r="F158" s="56">
        <v>0</v>
      </c>
    </row>
    <row r="159" spans="1:6" x14ac:dyDescent="0.25">
      <c r="A159" s="54" t="s">
        <v>342</v>
      </c>
      <c r="B159" s="49" t="s">
        <v>343</v>
      </c>
      <c r="C159" s="39">
        <v>0.34848399862311041</v>
      </c>
      <c r="D159" s="50">
        <v>0.34717453816625915</v>
      </c>
      <c r="E159" s="55">
        <v>0</v>
      </c>
      <c r="F159" s="56">
        <v>0</v>
      </c>
    </row>
    <row r="160" spans="1:6" x14ac:dyDescent="0.25">
      <c r="A160" s="54" t="s">
        <v>344</v>
      </c>
      <c r="B160" s="49" t="s">
        <v>345</v>
      </c>
      <c r="C160" s="39">
        <v>0.14728914760159789</v>
      </c>
      <c r="D160" s="50">
        <v>0.14726264227164895</v>
      </c>
      <c r="E160" s="55">
        <v>0</v>
      </c>
      <c r="F160" s="56">
        <v>0</v>
      </c>
    </row>
    <row r="161" spans="1:6" x14ac:dyDescent="0.25">
      <c r="A161" s="61" t="s">
        <v>346</v>
      </c>
      <c r="B161" s="49" t="s">
        <v>347</v>
      </c>
      <c r="C161" s="39">
        <v>7.7677675021970691E-2</v>
      </c>
      <c r="D161" s="50">
        <v>7.75598904501755E-2</v>
      </c>
      <c r="E161" s="55">
        <v>0</v>
      </c>
      <c r="F161" s="56">
        <v>0</v>
      </c>
    </row>
    <row r="162" spans="1:6" x14ac:dyDescent="0.25">
      <c r="A162" s="54" t="s">
        <v>348</v>
      </c>
      <c r="B162" s="49" t="s">
        <v>349</v>
      </c>
      <c r="C162" s="39">
        <v>5.1266371803442762E-2</v>
      </c>
      <c r="D162" s="50">
        <v>5.1427296978164491E-2</v>
      </c>
      <c r="E162" s="55">
        <v>0</v>
      </c>
      <c r="F162" s="56">
        <v>0</v>
      </c>
    </row>
    <row r="163" spans="1:6" x14ac:dyDescent="0.25">
      <c r="A163" s="54" t="s">
        <v>350</v>
      </c>
      <c r="B163" s="49" t="s">
        <v>351</v>
      </c>
      <c r="C163" s="39">
        <v>8.7621356796506664E-2</v>
      </c>
      <c r="D163" s="50">
        <v>8.7771672968715561E-2</v>
      </c>
      <c r="E163" s="55">
        <v>0</v>
      </c>
      <c r="F163" s="56">
        <v>0</v>
      </c>
    </row>
    <row r="164" spans="1:6" x14ac:dyDescent="0.25">
      <c r="A164" s="54" t="s">
        <v>352</v>
      </c>
      <c r="B164" s="49" t="s">
        <v>353</v>
      </c>
      <c r="C164" s="39">
        <v>6.4880762654690116E-2</v>
      </c>
      <c r="D164" s="50">
        <v>6.4700807054974593E-2</v>
      </c>
      <c r="E164" s="55">
        <v>0</v>
      </c>
      <c r="F164" s="56">
        <v>0</v>
      </c>
    </row>
    <row r="165" spans="1:6" x14ac:dyDescent="0.25">
      <c r="A165" s="54" t="s">
        <v>354</v>
      </c>
      <c r="B165" s="49" t="s">
        <v>355</v>
      </c>
      <c r="C165" s="39">
        <v>0.13754105144291456</v>
      </c>
      <c r="D165" s="50">
        <v>0.1370253404959241</v>
      </c>
      <c r="E165" s="55">
        <v>0</v>
      </c>
      <c r="F165" s="56">
        <v>0</v>
      </c>
    </row>
    <row r="166" spans="1:6" x14ac:dyDescent="0.25">
      <c r="A166" s="54" t="s">
        <v>356</v>
      </c>
      <c r="B166" s="49" t="s">
        <v>357</v>
      </c>
      <c r="C166" s="39">
        <v>6.8767648711610854E-2</v>
      </c>
      <c r="D166" s="50">
        <v>6.8581026466356193E-2</v>
      </c>
      <c r="E166" s="55">
        <v>0</v>
      </c>
      <c r="F166" s="56">
        <v>0</v>
      </c>
    </row>
    <row r="167" spans="1:6" x14ac:dyDescent="0.25">
      <c r="A167" s="54" t="s">
        <v>358</v>
      </c>
      <c r="B167" s="57" t="s">
        <v>359</v>
      </c>
      <c r="C167" s="39">
        <v>0.18329218607675427</v>
      </c>
      <c r="D167" s="50">
        <v>0.18278155161708201</v>
      </c>
      <c r="E167" s="55">
        <v>0</v>
      </c>
      <c r="F167" s="56">
        <v>0</v>
      </c>
    </row>
    <row r="168" spans="1:6" x14ac:dyDescent="0.25">
      <c r="A168" s="54" t="s">
        <v>360</v>
      </c>
      <c r="B168" s="49" t="s">
        <v>361</v>
      </c>
      <c r="C168" s="39">
        <v>0.1667388549615291</v>
      </c>
      <c r="D168" s="50">
        <v>0.16648297458020619</v>
      </c>
      <c r="E168" s="55">
        <v>0</v>
      </c>
      <c r="F168" s="56">
        <v>0</v>
      </c>
    </row>
    <row r="169" spans="1:6" x14ac:dyDescent="0.25">
      <c r="A169" s="54" t="s">
        <v>362</v>
      </c>
      <c r="B169" s="49" t="s">
        <v>363</v>
      </c>
      <c r="C169" s="39">
        <v>9.5422790546021527E-2</v>
      </c>
      <c r="D169" s="50">
        <v>9.5234820791228747E-2</v>
      </c>
      <c r="E169" s="55">
        <v>0</v>
      </c>
      <c r="F169" s="56">
        <v>0</v>
      </c>
    </row>
    <row r="170" spans="1:6" x14ac:dyDescent="0.25">
      <c r="A170" s="54" t="s">
        <v>364</v>
      </c>
      <c r="B170" s="49" t="s">
        <v>365</v>
      </c>
      <c r="C170" s="39">
        <v>0.22989105422194453</v>
      </c>
      <c r="D170" s="50">
        <v>0.22901375344499969</v>
      </c>
      <c r="E170" s="55">
        <v>0</v>
      </c>
      <c r="F170" s="56">
        <v>0</v>
      </c>
    </row>
    <row r="171" spans="1:6" x14ac:dyDescent="0.25">
      <c r="A171" s="54" t="s">
        <v>366</v>
      </c>
      <c r="B171" s="49" t="s">
        <v>367</v>
      </c>
      <c r="C171" s="39">
        <v>0.20697462720323107</v>
      </c>
      <c r="D171" s="50">
        <v>0.20644485322916273</v>
      </c>
      <c r="E171" s="55">
        <v>0</v>
      </c>
      <c r="F171" s="56">
        <v>0</v>
      </c>
    </row>
    <row r="172" spans="1:6" x14ac:dyDescent="0.25">
      <c r="A172" s="54" t="s">
        <v>368</v>
      </c>
      <c r="B172" s="49" t="s">
        <v>369</v>
      </c>
      <c r="C172" s="39">
        <v>0.14850802083528475</v>
      </c>
      <c r="D172" s="50">
        <v>0.14827829196469847</v>
      </c>
      <c r="E172" s="55">
        <v>0</v>
      </c>
      <c r="F172" s="56">
        <v>0</v>
      </c>
    </row>
    <row r="173" spans="1:6" x14ac:dyDescent="0.25">
      <c r="A173" s="54" t="s">
        <v>370</v>
      </c>
      <c r="B173" s="49" t="s">
        <v>371</v>
      </c>
      <c r="C173" s="39">
        <v>7.4334583896305664E-2</v>
      </c>
      <c r="D173" s="50">
        <v>7.4328908895123044E-2</v>
      </c>
      <c r="E173" s="55">
        <v>0</v>
      </c>
      <c r="F173" s="56">
        <v>0</v>
      </c>
    </row>
    <row r="174" spans="1:6" x14ac:dyDescent="0.25">
      <c r="A174" s="61" t="s">
        <v>372</v>
      </c>
      <c r="B174" s="49" t="s">
        <v>373</v>
      </c>
      <c r="C174" s="39">
        <v>4.9073198009892266E-2</v>
      </c>
      <c r="D174" s="50">
        <v>4.9073050609815906E-2</v>
      </c>
      <c r="E174" s="55">
        <v>0</v>
      </c>
      <c r="F174" s="56">
        <v>0</v>
      </c>
    </row>
    <row r="175" spans="1:6" x14ac:dyDescent="0.25">
      <c r="A175" s="54" t="s">
        <v>374</v>
      </c>
      <c r="B175" s="49" t="s">
        <v>375</v>
      </c>
      <c r="C175" s="39">
        <v>0.17834938486187221</v>
      </c>
      <c r="D175" s="50">
        <v>0.17784004885969096</v>
      </c>
      <c r="E175" s="55">
        <v>0</v>
      </c>
      <c r="F175" s="56">
        <v>0</v>
      </c>
    </row>
    <row r="176" spans="1:6" x14ac:dyDescent="0.25">
      <c r="A176" s="54" t="s">
        <v>376</v>
      </c>
      <c r="B176" s="49" t="s">
        <v>377</v>
      </c>
      <c r="C176" s="39">
        <v>0.25653651172363612</v>
      </c>
      <c r="D176" s="50">
        <v>0.25650507693204755</v>
      </c>
      <c r="E176" s="55">
        <v>0</v>
      </c>
      <c r="F176" s="56">
        <v>1</v>
      </c>
    </row>
    <row r="177" spans="1:6" x14ac:dyDescent="0.25">
      <c r="A177" s="54" t="s">
        <v>378</v>
      </c>
      <c r="B177" s="57" t="s">
        <v>379</v>
      </c>
      <c r="C177" s="39">
        <v>0.1075106105143542</v>
      </c>
      <c r="D177" s="58">
        <v>0.10781239228005868</v>
      </c>
      <c r="E177" s="55">
        <v>0</v>
      </c>
      <c r="F177" s="56">
        <v>0</v>
      </c>
    </row>
    <row r="178" spans="1:6" x14ac:dyDescent="0.25">
      <c r="A178" s="54" t="s">
        <v>380</v>
      </c>
      <c r="B178" s="57" t="s">
        <v>381</v>
      </c>
      <c r="C178" s="39">
        <v>6.016976021110635E-2</v>
      </c>
      <c r="D178" s="50">
        <v>6.003349934566702E-2</v>
      </c>
      <c r="E178" s="55">
        <v>0</v>
      </c>
      <c r="F178" s="56">
        <v>0</v>
      </c>
    </row>
    <row r="179" spans="1:6" x14ac:dyDescent="0.25">
      <c r="A179" s="54" t="s">
        <v>382</v>
      </c>
      <c r="B179" s="49" t="s">
        <v>383</v>
      </c>
      <c r="C179" s="39">
        <v>0.26919614396030311</v>
      </c>
      <c r="D179" s="50">
        <v>0.2683452913949117</v>
      </c>
      <c r="E179" s="55">
        <v>0</v>
      </c>
      <c r="F179" s="56">
        <v>0</v>
      </c>
    </row>
    <row r="180" spans="1:6" x14ac:dyDescent="0.25">
      <c r="A180" s="54" t="s">
        <v>384</v>
      </c>
      <c r="B180" s="49" t="s">
        <v>385</v>
      </c>
      <c r="C180" s="39">
        <v>7.0814362453022417E-2</v>
      </c>
      <c r="D180" s="50">
        <v>7.0873095331165037E-2</v>
      </c>
      <c r="E180" s="55">
        <v>0</v>
      </c>
      <c r="F180" s="56">
        <v>0</v>
      </c>
    </row>
    <row r="181" spans="1:6" x14ac:dyDescent="0.25">
      <c r="A181" s="54" t="s">
        <v>386</v>
      </c>
      <c r="B181" s="49" t="s">
        <v>387</v>
      </c>
      <c r="C181" s="39">
        <v>0.27814378442570131</v>
      </c>
      <c r="D181" s="50">
        <v>0.2766118015545842</v>
      </c>
      <c r="E181" s="55">
        <v>0</v>
      </c>
      <c r="F181" s="56">
        <v>0</v>
      </c>
    </row>
    <row r="182" spans="1:6" x14ac:dyDescent="0.25">
      <c r="A182" s="54" t="s">
        <v>388</v>
      </c>
      <c r="B182" s="49" t="s">
        <v>389</v>
      </c>
      <c r="C182" s="39">
        <v>0.10168607443552026</v>
      </c>
      <c r="D182" s="50">
        <v>0.10167089065175204</v>
      </c>
      <c r="E182" s="55">
        <v>0</v>
      </c>
      <c r="F182" s="56">
        <v>0</v>
      </c>
    </row>
    <row r="183" spans="1:6" x14ac:dyDescent="0.25">
      <c r="A183" s="54" t="s">
        <v>390</v>
      </c>
      <c r="B183" s="57" t="s">
        <v>391</v>
      </c>
      <c r="C183" s="39">
        <v>0.10191808009687783</v>
      </c>
      <c r="D183" s="50">
        <v>0.10302633236250137</v>
      </c>
      <c r="E183" s="55">
        <v>0</v>
      </c>
      <c r="F183" s="56">
        <v>0</v>
      </c>
    </row>
    <row r="184" spans="1:6" x14ac:dyDescent="0.25">
      <c r="A184" s="54" t="s">
        <v>392</v>
      </c>
      <c r="B184" s="49" t="s">
        <v>393</v>
      </c>
      <c r="C184" s="39">
        <v>0.18856259278381465</v>
      </c>
      <c r="D184" s="50">
        <v>0.18850539462769608</v>
      </c>
      <c r="E184" s="55">
        <v>0</v>
      </c>
      <c r="F184" s="56">
        <v>0</v>
      </c>
    </row>
    <row r="185" spans="1:6" x14ac:dyDescent="0.25">
      <c r="A185" s="54" t="s">
        <v>394</v>
      </c>
      <c r="B185" s="49" t="s">
        <v>395</v>
      </c>
      <c r="C185" s="39">
        <v>0.14806631944463694</v>
      </c>
      <c r="D185" s="50">
        <v>0.14757414371881972</v>
      </c>
      <c r="E185" s="55">
        <v>0</v>
      </c>
      <c r="F185" s="56">
        <v>0</v>
      </c>
    </row>
    <row r="186" spans="1:6" x14ac:dyDescent="0.25">
      <c r="A186" s="54" t="s">
        <v>396</v>
      </c>
      <c r="B186" s="49" t="s">
        <v>397</v>
      </c>
      <c r="C186" s="39">
        <v>0.15827657286208019</v>
      </c>
      <c r="D186" s="50">
        <v>0.15777482457863373</v>
      </c>
      <c r="E186" s="55">
        <v>0</v>
      </c>
      <c r="F186" s="56">
        <v>0</v>
      </c>
    </row>
    <row r="187" spans="1:6" x14ac:dyDescent="0.25">
      <c r="A187" s="54" t="s">
        <v>398</v>
      </c>
      <c r="B187" s="49" t="s">
        <v>399</v>
      </c>
      <c r="C187" s="39">
        <v>0.14763986027204656</v>
      </c>
      <c r="D187" s="50">
        <v>0.14712279162215877</v>
      </c>
      <c r="E187" s="55">
        <v>0</v>
      </c>
      <c r="F187" s="56">
        <v>0</v>
      </c>
    </row>
    <row r="188" spans="1:6" x14ac:dyDescent="0.25">
      <c r="A188" s="54" t="s">
        <v>400</v>
      </c>
      <c r="B188" s="49" t="s">
        <v>401</v>
      </c>
      <c r="C188" s="39">
        <v>0.13650253249004624</v>
      </c>
      <c r="D188" s="50">
        <v>0.13651774034541195</v>
      </c>
      <c r="E188" s="55">
        <v>0</v>
      </c>
      <c r="F188" s="56">
        <v>0</v>
      </c>
    </row>
    <row r="189" spans="1:6" x14ac:dyDescent="0.25">
      <c r="A189" s="54" t="s">
        <v>402</v>
      </c>
      <c r="B189" s="49" t="s">
        <v>403</v>
      </c>
      <c r="C189" s="39">
        <v>0.1655397985533808</v>
      </c>
      <c r="D189" s="50">
        <v>0.16591254100820788</v>
      </c>
      <c r="E189" s="55">
        <v>0</v>
      </c>
      <c r="F189" s="56">
        <v>0</v>
      </c>
    </row>
    <row r="190" spans="1:6" x14ac:dyDescent="0.25">
      <c r="A190" s="54" t="s">
        <v>404</v>
      </c>
      <c r="B190" s="49" t="s">
        <v>405</v>
      </c>
      <c r="C190" s="39">
        <v>0.13339597796180208</v>
      </c>
      <c r="D190" s="50">
        <v>0.13278297128267461</v>
      </c>
      <c r="E190" s="55">
        <v>0</v>
      </c>
      <c r="F190" s="56">
        <v>0</v>
      </c>
    </row>
    <row r="191" spans="1:6" x14ac:dyDescent="0.25">
      <c r="A191" s="54" t="s">
        <v>406</v>
      </c>
      <c r="B191" s="49" t="s">
        <v>407</v>
      </c>
      <c r="C191" s="39">
        <v>0.17396166806661581</v>
      </c>
      <c r="D191" s="50">
        <v>0.17365248192260696</v>
      </c>
      <c r="E191" s="55">
        <v>0</v>
      </c>
      <c r="F191" s="56">
        <v>0</v>
      </c>
    </row>
    <row r="192" spans="1:6" x14ac:dyDescent="0.25">
      <c r="A192" s="54" t="s">
        <v>408</v>
      </c>
      <c r="B192" s="57" t="s">
        <v>409</v>
      </c>
      <c r="C192" s="39">
        <v>0.12640525540905756</v>
      </c>
      <c r="D192" s="50">
        <v>0.12607199081684051</v>
      </c>
      <c r="E192" s="55">
        <v>0</v>
      </c>
      <c r="F192" s="56">
        <v>0</v>
      </c>
    </row>
    <row r="193" spans="1:6" x14ac:dyDescent="0.25">
      <c r="A193" s="54" t="s">
        <v>410</v>
      </c>
      <c r="B193" s="49" t="s">
        <v>411</v>
      </c>
      <c r="C193" s="39">
        <v>9.7542411397795403E-2</v>
      </c>
      <c r="D193" s="50">
        <v>9.7745501974778812E-2</v>
      </c>
      <c r="E193" s="55">
        <v>0</v>
      </c>
      <c r="F193" s="56">
        <v>0</v>
      </c>
    </row>
    <row r="194" spans="1:6" x14ac:dyDescent="0.25">
      <c r="A194" s="54" t="s">
        <v>412</v>
      </c>
      <c r="B194" s="49" t="s">
        <v>413</v>
      </c>
      <c r="C194" s="39">
        <v>9.264828678121001E-2</v>
      </c>
      <c r="D194" s="50">
        <v>9.2476880690089844E-2</v>
      </c>
      <c r="E194" s="55">
        <v>0</v>
      </c>
      <c r="F194" s="56">
        <v>0</v>
      </c>
    </row>
    <row r="195" spans="1:6" x14ac:dyDescent="0.25">
      <c r="A195" s="54" t="s">
        <v>414</v>
      </c>
      <c r="B195" s="49" t="s">
        <v>415</v>
      </c>
      <c r="C195" s="39">
        <v>9.8095020648448758E-2</v>
      </c>
      <c r="D195" s="50">
        <v>9.7792181692404334E-2</v>
      </c>
      <c r="E195" s="55">
        <v>0</v>
      </c>
      <c r="F195" s="56">
        <v>0</v>
      </c>
    </row>
    <row r="196" spans="1:6" x14ac:dyDescent="0.25">
      <c r="A196" s="54" t="s">
        <v>416</v>
      </c>
      <c r="B196" s="49" t="s">
        <v>417</v>
      </c>
      <c r="C196" s="39">
        <v>0.10988187108636185</v>
      </c>
      <c r="D196" s="50">
        <v>0.10950072526199583</v>
      </c>
      <c r="E196" s="55">
        <v>0</v>
      </c>
      <c r="F196" s="56">
        <v>0</v>
      </c>
    </row>
    <row r="197" spans="1:6" x14ac:dyDescent="0.25">
      <c r="A197" s="54" t="s">
        <v>418</v>
      </c>
      <c r="B197" s="49" t="s">
        <v>419</v>
      </c>
      <c r="C197" s="39">
        <v>5.862094328597231E-2</v>
      </c>
      <c r="D197" s="50">
        <v>5.8878971529963776E-2</v>
      </c>
      <c r="E197" s="55">
        <v>0</v>
      </c>
      <c r="F197" s="56">
        <v>0</v>
      </c>
    </row>
    <row r="198" spans="1:6" x14ac:dyDescent="0.25">
      <c r="A198" s="54" t="s">
        <v>420</v>
      </c>
      <c r="B198" s="49" t="s">
        <v>421</v>
      </c>
      <c r="C198" s="39">
        <v>8.2306638791513564E-2</v>
      </c>
      <c r="D198" s="50">
        <v>8.2076479811282077E-2</v>
      </c>
      <c r="E198" s="55">
        <v>0</v>
      </c>
      <c r="F198" s="56">
        <v>0</v>
      </c>
    </row>
    <row r="199" spans="1:6" x14ac:dyDescent="0.25">
      <c r="A199" s="54" t="s">
        <v>422</v>
      </c>
      <c r="B199" s="49" t="s">
        <v>423</v>
      </c>
      <c r="C199" s="39">
        <v>8.3487128714179792E-2</v>
      </c>
      <c r="D199" s="50">
        <v>8.3487196435107519E-2</v>
      </c>
      <c r="E199" s="55">
        <v>0</v>
      </c>
      <c r="F199" s="56">
        <v>0</v>
      </c>
    </row>
    <row r="200" spans="1:6" x14ac:dyDescent="0.25">
      <c r="A200" s="54" t="s">
        <v>424</v>
      </c>
      <c r="B200" s="49" t="s">
        <v>425</v>
      </c>
      <c r="C200" s="39">
        <v>0.11593424094518641</v>
      </c>
      <c r="D200" s="50">
        <v>0.11560061987492208</v>
      </c>
      <c r="E200" s="55">
        <v>0</v>
      </c>
      <c r="F200" s="56">
        <v>0</v>
      </c>
    </row>
    <row r="201" spans="1:6" x14ac:dyDescent="0.25">
      <c r="A201" s="54" t="s">
        <v>426</v>
      </c>
      <c r="B201" s="49" t="s">
        <v>427</v>
      </c>
      <c r="C201" s="39">
        <v>7.4488041132005037E-2</v>
      </c>
      <c r="D201" s="50">
        <v>7.4705655066756915E-2</v>
      </c>
      <c r="E201" s="55">
        <v>0</v>
      </c>
      <c r="F201" s="56">
        <v>0</v>
      </c>
    </row>
    <row r="202" spans="1:6" x14ac:dyDescent="0.25">
      <c r="A202" s="54" t="s">
        <v>428</v>
      </c>
      <c r="B202" s="49" t="s">
        <v>429</v>
      </c>
      <c r="C202" s="39">
        <v>0.16283764850202187</v>
      </c>
      <c r="D202" s="50">
        <v>0.16231273657008391</v>
      </c>
      <c r="E202" s="55">
        <v>0</v>
      </c>
      <c r="F202" s="56">
        <v>0</v>
      </c>
    </row>
    <row r="203" spans="1:6" x14ac:dyDescent="0.25">
      <c r="A203" s="54" t="s">
        <v>430</v>
      </c>
      <c r="B203" s="49" t="s">
        <v>431</v>
      </c>
      <c r="C203" s="39">
        <v>0.27678770599716679</v>
      </c>
      <c r="D203" s="50">
        <v>0.27615635269528505</v>
      </c>
      <c r="E203" s="55">
        <v>0</v>
      </c>
      <c r="F203" s="56">
        <v>0</v>
      </c>
    </row>
    <row r="204" spans="1:6" x14ac:dyDescent="0.25">
      <c r="A204" s="54" t="s">
        <v>432</v>
      </c>
      <c r="B204" s="49" t="s">
        <v>433</v>
      </c>
      <c r="C204" s="39">
        <v>0.12378101315483603</v>
      </c>
      <c r="D204" s="50">
        <v>0.12352113878201187</v>
      </c>
      <c r="E204" s="55">
        <v>0</v>
      </c>
      <c r="F204" s="56">
        <v>0</v>
      </c>
    </row>
    <row r="205" spans="1:6" x14ac:dyDescent="0.25">
      <c r="A205" s="54" t="s">
        <v>434</v>
      </c>
      <c r="B205" s="49" t="s">
        <v>435</v>
      </c>
      <c r="C205" s="39">
        <v>8.2161504455948081E-2</v>
      </c>
      <c r="D205" s="50">
        <v>8.1894052699727771E-2</v>
      </c>
      <c r="E205" s="55">
        <v>0</v>
      </c>
      <c r="F205" s="56">
        <v>0</v>
      </c>
    </row>
    <row r="206" spans="1:6" x14ac:dyDescent="0.25">
      <c r="A206" s="54" t="s">
        <v>436</v>
      </c>
      <c r="B206" s="49" t="s">
        <v>437</v>
      </c>
      <c r="C206" s="39">
        <v>0.10805503287066952</v>
      </c>
      <c r="D206" s="50">
        <v>0.10786276722703897</v>
      </c>
      <c r="E206" s="55">
        <v>0</v>
      </c>
      <c r="F206" s="56">
        <v>0</v>
      </c>
    </row>
    <row r="207" spans="1:6" x14ac:dyDescent="0.25">
      <c r="A207" s="54" t="s">
        <v>438</v>
      </c>
      <c r="B207" s="49" t="s">
        <v>439</v>
      </c>
      <c r="C207" s="39">
        <v>0.15284394245634356</v>
      </c>
      <c r="D207" s="50">
        <v>0.15283334277140742</v>
      </c>
      <c r="E207" s="55">
        <v>0</v>
      </c>
      <c r="F207" s="56">
        <v>0</v>
      </c>
    </row>
    <row r="208" spans="1:6" x14ac:dyDescent="0.25">
      <c r="A208" s="54" t="s">
        <v>440</v>
      </c>
      <c r="B208" s="49" t="s">
        <v>441</v>
      </c>
      <c r="C208" s="39">
        <v>0.17638512739097828</v>
      </c>
      <c r="D208" s="50">
        <v>0.17582160461760327</v>
      </c>
      <c r="E208" s="55">
        <v>0</v>
      </c>
      <c r="F208" s="56">
        <v>0</v>
      </c>
    </row>
    <row r="209" spans="1:6" x14ac:dyDescent="0.25">
      <c r="A209" s="54" t="s">
        <v>442</v>
      </c>
      <c r="B209" s="49" t="s">
        <v>443</v>
      </c>
      <c r="C209" s="39">
        <v>6.7629457717711963E-2</v>
      </c>
      <c r="D209" s="50">
        <v>6.7587291516086112E-2</v>
      </c>
      <c r="E209" s="55">
        <v>0</v>
      </c>
      <c r="F209" s="56">
        <v>0</v>
      </c>
    </row>
    <row r="210" spans="1:6" x14ac:dyDescent="0.25">
      <c r="A210" s="54" t="s">
        <v>444</v>
      </c>
      <c r="B210" s="49" t="s">
        <v>445</v>
      </c>
      <c r="C210" s="39">
        <v>9.053922821830801E-2</v>
      </c>
      <c r="D210" s="50">
        <v>9.0236816186427635E-2</v>
      </c>
      <c r="E210" s="55">
        <v>0</v>
      </c>
      <c r="F210" s="56">
        <v>0</v>
      </c>
    </row>
    <row r="211" spans="1:6" x14ac:dyDescent="0.25">
      <c r="A211" s="54" t="s">
        <v>446</v>
      </c>
      <c r="B211" s="49" t="s">
        <v>447</v>
      </c>
      <c r="C211" s="39">
        <v>0.19828615754758203</v>
      </c>
      <c r="D211" s="50">
        <v>0.19776968205038956</v>
      </c>
      <c r="E211" s="55">
        <v>0</v>
      </c>
      <c r="F211" s="56">
        <v>0</v>
      </c>
    </row>
    <row r="212" spans="1:6" x14ac:dyDescent="0.25">
      <c r="A212" s="54" t="s">
        <v>448</v>
      </c>
      <c r="B212" s="49" t="s">
        <v>449</v>
      </c>
      <c r="C212" s="39">
        <v>0.19125914455835921</v>
      </c>
      <c r="D212" s="58">
        <v>0.1912620323635712</v>
      </c>
      <c r="E212" s="55">
        <v>0</v>
      </c>
      <c r="F212" s="56">
        <v>0</v>
      </c>
    </row>
    <row r="213" spans="1:6" x14ac:dyDescent="0.25">
      <c r="A213" s="54" t="s">
        <v>450</v>
      </c>
      <c r="B213" s="57" t="s">
        <v>451</v>
      </c>
      <c r="C213" s="39">
        <v>0.18610354443098515</v>
      </c>
      <c r="D213" s="58">
        <v>0.18555379491739582</v>
      </c>
      <c r="E213" s="55">
        <v>0</v>
      </c>
      <c r="F213" s="56">
        <v>0</v>
      </c>
    </row>
    <row r="214" spans="1:6" x14ac:dyDescent="0.25">
      <c r="A214" s="54" t="s">
        <v>452</v>
      </c>
      <c r="B214" s="49" t="s">
        <v>453</v>
      </c>
      <c r="C214" s="39">
        <v>0.19242704256454971</v>
      </c>
      <c r="D214" s="50">
        <v>0.19238596586616719</v>
      </c>
      <c r="E214" s="55">
        <v>0</v>
      </c>
      <c r="F214" s="56">
        <v>0</v>
      </c>
    </row>
    <row r="215" spans="1:6" x14ac:dyDescent="0.25">
      <c r="A215" s="54" t="s">
        <v>454</v>
      </c>
      <c r="B215" s="49" t="s">
        <v>455</v>
      </c>
      <c r="C215" s="39">
        <v>9.2935856516054668E-2</v>
      </c>
      <c r="D215" s="50">
        <v>9.2823472423981798E-2</v>
      </c>
      <c r="E215" s="55">
        <v>0</v>
      </c>
      <c r="F215" s="56">
        <v>0</v>
      </c>
    </row>
    <row r="216" spans="1:6" x14ac:dyDescent="0.25">
      <c r="A216" s="54" t="s">
        <v>456</v>
      </c>
      <c r="B216" s="49" t="s">
        <v>457</v>
      </c>
      <c r="C216" s="39">
        <v>0.11880393833498333</v>
      </c>
      <c r="D216" s="50">
        <v>0.11849468800076492</v>
      </c>
      <c r="E216" s="55">
        <v>0</v>
      </c>
      <c r="F216" s="56">
        <v>0</v>
      </c>
    </row>
    <row r="217" spans="1:6" x14ac:dyDescent="0.25">
      <c r="A217" s="54" t="s">
        <v>458</v>
      </c>
      <c r="B217" s="49" t="s">
        <v>459</v>
      </c>
      <c r="C217" s="39">
        <v>8.6363887442817894E-2</v>
      </c>
      <c r="D217" s="50">
        <v>8.6612542517546937E-2</v>
      </c>
      <c r="E217" s="55">
        <v>0</v>
      </c>
      <c r="F217" s="56">
        <v>0</v>
      </c>
    </row>
    <row r="218" spans="1:6" x14ac:dyDescent="0.25">
      <c r="A218" s="54" t="s">
        <v>460</v>
      </c>
      <c r="B218" s="49" t="s">
        <v>461</v>
      </c>
      <c r="C218" s="39">
        <v>0.14532867409318775</v>
      </c>
      <c r="D218" s="50">
        <v>0.14533623926590913</v>
      </c>
      <c r="E218" s="55">
        <v>0</v>
      </c>
      <c r="F218" s="56">
        <v>0</v>
      </c>
    </row>
    <row r="219" spans="1:6" x14ac:dyDescent="0.25">
      <c r="A219" s="54" t="s">
        <v>462</v>
      </c>
      <c r="B219" s="49" t="s">
        <v>463</v>
      </c>
      <c r="C219" s="39">
        <v>0.14133911028837448</v>
      </c>
      <c r="D219" s="50">
        <v>0.14101691947458123</v>
      </c>
      <c r="E219" s="55">
        <v>0</v>
      </c>
      <c r="F219" s="56">
        <v>0</v>
      </c>
    </row>
    <row r="220" spans="1:6" x14ac:dyDescent="0.25">
      <c r="A220" s="54" t="s">
        <v>464</v>
      </c>
      <c r="B220" s="49" t="s">
        <v>465</v>
      </c>
      <c r="C220" s="39">
        <v>8.1695156504166366E-2</v>
      </c>
      <c r="D220" s="50">
        <v>8.1733066334392618E-2</v>
      </c>
      <c r="E220" s="55">
        <v>0</v>
      </c>
      <c r="F220" s="56">
        <v>0</v>
      </c>
    </row>
    <row r="221" spans="1:6" x14ac:dyDescent="0.25">
      <c r="A221" s="54" t="s">
        <v>466</v>
      </c>
      <c r="B221" s="49" t="s">
        <v>467</v>
      </c>
      <c r="C221" s="39">
        <v>0.15398899062392618</v>
      </c>
      <c r="D221" s="50">
        <v>0.15398626885212299</v>
      </c>
      <c r="E221" s="55">
        <v>0</v>
      </c>
      <c r="F221" s="56">
        <v>0</v>
      </c>
    </row>
    <row r="222" spans="1:6" x14ac:dyDescent="0.25">
      <c r="A222" s="54" t="s">
        <v>468</v>
      </c>
      <c r="B222" s="57" t="s">
        <v>469</v>
      </c>
      <c r="C222" s="39">
        <v>8.5929084144753629E-2</v>
      </c>
      <c r="D222" s="50">
        <v>8.5893037192529595E-2</v>
      </c>
      <c r="E222" s="55">
        <v>0</v>
      </c>
      <c r="F222" s="56">
        <v>0</v>
      </c>
    </row>
    <row r="223" spans="1:6" x14ac:dyDescent="0.25">
      <c r="A223" s="54" t="s">
        <v>470</v>
      </c>
      <c r="B223" s="57" t="s">
        <v>471</v>
      </c>
      <c r="C223" s="39">
        <v>0.1114298616155554</v>
      </c>
      <c r="D223" s="50">
        <v>0.11142631672030519</v>
      </c>
      <c r="E223" s="55">
        <v>0</v>
      </c>
      <c r="F223" s="56">
        <v>0</v>
      </c>
    </row>
    <row r="224" spans="1:6" x14ac:dyDescent="0.25">
      <c r="A224" s="54" t="s">
        <v>472</v>
      </c>
      <c r="B224" s="49" t="s">
        <v>473</v>
      </c>
      <c r="C224" s="39">
        <v>0.10208656266726179</v>
      </c>
      <c r="D224" s="50">
        <v>0.10192886644953987</v>
      </c>
      <c r="E224" s="55">
        <v>0</v>
      </c>
      <c r="F224" s="56">
        <v>0</v>
      </c>
    </row>
    <row r="225" spans="1:6" x14ac:dyDescent="0.25">
      <c r="A225" s="54" t="s">
        <v>474</v>
      </c>
      <c r="B225" s="49" t="s">
        <v>475</v>
      </c>
      <c r="C225" s="39">
        <v>7.8810119541067813E-2</v>
      </c>
      <c r="D225" s="50">
        <v>7.8611404552897363E-2</v>
      </c>
      <c r="E225" s="55">
        <v>0</v>
      </c>
      <c r="F225" s="56">
        <v>0</v>
      </c>
    </row>
    <row r="226" spans="1:6" x14ac:dyDescent="0.25">
      <c r="A226" s="54" t="s">
        <v>476</v>
      </c>
      <c r="B226" s="49" t="s">
        <v>477</v>
      </c>
      <c r="C226" s="39">
        <v>0.15765451756091434</v>
      </c>
      <c r="D226" s="62">
        <v>0.15765045027929997</v>
      </c>
      <c r="E226" s="55">
        <v>0</v>
      </c>
      <c r="F226" s="56">
        <v>0</v>
      </c>
    </row>
    <row r="227" spans="1:6" x14ac:dyDescent="0.25">
      <c r="A227" s="54" t="s">
        <v>478</v>
      </c>
      <c r="B227" s="49" t="s">
        <v>479</v>
      </c>
      <c r="C227" s="39">
        <v>7.49201579197743E-2</v>
      </c>
      <c r="D227" s="50">
        <v>7.4792299839297693E-2</v>
      </c>
      <c r="E227" s="55">
        <v>0</v>
      </c>
      <c r="F227" s="56">
        <v>0</v>
      </c>
    </row>
    <row r="228" spans="1:6" x14ac:dyDescent="0.25">
      <c r="A228" s="54" t="s">
        <v>480</v>
      </c>
      <c r="B228" s="49" t="s">
        <v>481</v>
      </c>
      <c r="C228" s="39">
        <v>7.3373520763430872E-2</v>
      </c>
      <c r="D228" s="50">
        <v>7.3339493711726017E-2</v>
      </c>
      <c r="E228" s="55">
        <v>0</v>
      </c>
      <c r="F228" s="56">
        <v>0</v>
      </c>
    </row>
    <row r="229" spans="1:6" x14ac:dyDescent="0.25">
      <c r="A229" s="54" t="s">
        <v>482</v>
      </c>
      <c r="B229" s="49" t="s">
        <v>483</v>
      </c>
      <c r="C229" s="39">
        <v>0.17460835765081337</v>
      </c>
      <c r="D229" s="50">
        <v>0.17464091577810126</v>
      </c>
      <c r="E229" s="55">
        <v>0</v>
      </c>
      <c r="F229" s="56">
        <v>0</v>
      </c>
    </row>
    <row r="230" spans="1:6" x14ac:dyDescent="0.25">
      <c r="A230" s="54" t="s">
        <v>484</v>
      </c>
      <c r="B230" s="49" t="s">
        <v>485</v>
      </c>
      <c r="C230" s="39">
        <v>0.10333803488448287</v>
      </c>
      <c r="D230" s="50">
        <v>0.10334302812340404</v>
      </c>
      <c r="E230" s="55">
        <v>0</v>
      </c>
      <c r="F230" s="56">
        <v>1</v>
      </c>
    </row>
    <row r="231" spans="1:6" x14ac:dyDescent="0.25">
      <c r="A231" s="54" t="s">
        <v>486</v>
      </c>
      <c r="B231" s="49" t="s">
        <v>487</v>
      </c>
      <c r="C231" s="39">
        <v>9.0857982721679012E-2</v>
      </c>
      <c r="D231" s="50">
        <v>9.1039703899402788E-2</v>
      </c>
      <c r="E231" s="55">
        <v>0</v>
      </c>
      <c r="F231" s="56">
        <v>0</v>
      </c>
    </row>
    <row r="232" spans="1:6" x14ac:dyDescent="0.25">
      <c r="A232" s="54" t="s">
        <v>488</v>
      </c>
      <c r="B232" s="49" t="s">
        <v>489</v>
      </c>
      <c r="C232" s="39">
        <v>0.14315710782714519</v>
      </c>
      <c r="D232" s="50">
        <v>0.14276934649198184</v>
      </c>
      <c r="E232" s="55">
        <v>0</v>
      </c>
      <c r="F232" s="56">
        <v>0</v>
      </c>
    </row>
    <row r="233" spans="1:6" x14ac:dyDescent="0.25">
      <c r="A233" s="54" t="s">
        <v>490</v>
      </c>
      <c r="B233" s="49" t="s">
        <v>491</v>
      </c>
      <c r="C233" s="39">
        <v>6.7447760574128685E-2</v>
      </c>
      <c r="D233" s="50">
        <v>6.7345671010988317E-2</v>
      </c>
      <c r="E233" s="55">
        <v>0</v>
      </c>
      <c r="F233" s="56">
        <v>0</v>
      </c>
    </row>
    <row r="234" spans="1:6" x14ac:dyDescent="0.25">
      <c r="A234" s="54" t="s">
        <v>492</v>
      </c>
      <c r="B234" s="49" t="s">
        <v>493</v>
      </c>
      <c r="C234" s="39">
        <v>7.0365047309435727E-2</v>
      </c>
      <c r="D234" s="50">
        <v>7.0132633982913431E-2</v>
      </c>
      <c r="E234" s="55">
        <v>0</v>
      </c>
      <c r="F234" s="56">
        <v>0</v>
      </c>
    </row>
    <row r="235" spans="1:6" x14ac:dyDescent="0.25">
      <c r="A235" s="54" t="s">
        <v>494</v>
      </c>
      <c r="B235" s="57" t="s">
        <v>495</v>
      </c>
      <c r="C235" s="39">
        <v>9.4329161690197769E-2</v>
      </c>
      <c r="D235" s="50">
        <v>9.4123137826859576E-2</v>
      </c>
      <c r="E235" s="55">
        <v>0</v>
      </c>
      <c r="F235" s="56">
        <v>0</v>
      </c>
    </row>
    <row r="236" spans="1:6" x14ac:dyDescent="0.25">
      <c r="A236" s="54" t="s">
        <v>496</v>
      </c>
      <c r="B236" s="49" t="s">
        <v>497</v>
      </c>
      <c r="C236" s="39">
        <v>7.2865336009500847E-2</v>
      </c>
      <c r="D236" s="50">
        <v>7.2611941459235343E-2</v>
      </c>
      <c r="E236" s="55">
        <v>0</v>
      </c>
      <c r="F236" s="56">
        <v>0</v>
      </c>
    </row>
    <row r="237" spans="1:6" x14ac:dyDescent="0.25">
      <c r="A237" s="54" t="s">
        <v>498</v>
      </c>
      <c r="B237" s="49" t="s">
        <v>499</v>
      </c>
      <c r="C237" s="39">
        <v>0.13495664118666437</v>
      </c>
      <c r="D237" s="50">
        <v>0.13493449973722638</v>
      </c>
      <c r="E237" s="55">
        <v>0</v>
      </c>
      <c r="F237" s="56">
        <v>0</v>
      </c>
    </row>
    <row r="238" spans="1:6" x14ac:dyDescent="0.25">
      <c r="A238" s="54" t="s">
        <v>500</v>
      </c>
      <c r="B238" s="57" t="s">
        <v>501</v>
      </c>
      <c r="C238" s="39">
        <v>6.5831677863252405E-2</v>
      </c>
      <c r="D238" s="50">
        <v>6.5591068960874174E-2</v>
      </c>
      <c r="E238" s="55">
        <v>0</v>
      </c>
      <c r="F238" s="56">
        <v>0</v>
      </c>
    </row>
    <row r="239" spans="1:6" x14ac:dyDescent="0.25">
      <c r="A239" s="54" t="s">
        <v>502</v>
      </c>
      <c r="B239" s="49" t="s">
        <v>503</v>
      </c>
      <c r="C239" s="39">
        <v>6.1408013923105062E-2</v>
      </c>
      <c r="D239" s="50">
        <v>6.2109040456856147E-2</v>
      </c>
      <c r="E239" s="55">
        <v>0</v>
      </c>
      <c r="F239" s="56">
        <v>0</v>
      </c>
    </row>
    <row r="240" spans="1:6" x14ac:dyDescent="0.25">
      <c r="A240" s="54" t="s">
        <v>504</v>
      </c>
      <c r="B240" s="49" t="s">
        <v>505</v>
      </c>
      <c r="C240" s="39">
        <v>8.7952456205087987E-2</v>
      </c>
      <c r="D240" s="50">
        <v>8.7702528947935843E-2</v>
      </c>
      <c r="E240" s="55">
        <v>0</v>
      </c>
      <c r="F240" s="56">
        <v>0</v>
      </c>
    </row>
    <row r="241" spans="1:6" x14ac:dyDescent="0.25">
      <c r="A241" s="54" t="s">
        <v>506</v>
      </c>
      <c r="B241" s="49" t="s">
        <v>507</v>
      </c>
      <c r="C241" s="39">
        <v>7.1326092937485985E-2</v>
      </c>
      <c r="D241" s="50">
        <v>7.1293949978753143E-2</v>
      </c>
      <c r="E241" s="55">
        <v>0</v>
      </c>
      <c r="F241" s="56">
        <v>0</v>
      </c>
    </row>
    <row r="242" spans="1:6" x14ac:dyDescent="0.25">
      <c r="A242" s="54" t="s">
        <v>506</v>
      </c>
      <c r="B242" s="49" t="s">
        <v>508</v>
      </c>
      <c r="C242" s="39">
        <v>0.11277645514165277</v>
      </c>
      <c r="D242" s="50">
        <v>0.11272563266148648</v>
      </c>
      <c r="E242" s="55">
        <v>1</v>
      </c>
      <c r="F242" s="56">
        <v>0</v>
      </c>
    </row>
    <row r="243" spans="1:6" x14ac:dyDescent="0.25">
      <c r="A243" s="54" t="s">
        <v>509</v>
      </c>
      <c r="B243" s="57" t="s">
        <v>510</v>
      </c>
      <c r="C243" s="39">
        <v>6.3126245542187737E-2</v>
      </c>
      <c r="D243" s="50">
        <v>6.2986391102288999E-2</v>
      </c>
      <c r="E243" s="55">
        <v>0</v>
      </c>
      <c r="F243" s="56">
        <v>0</v>
      </c>
    </row>
    <row r="244" spans="1:6" x14ac:dyDescent="0.25">
      <c r="A244" s="54" t="s">
        <v>511</v>
      </c>
      <c r="B244" s="49" t="s">
        <v>512</v>
      </c>
      <c r="C244" s="39">
        <v>0.17788509441879535</v>
      </c>
      <c r="D244" s="50">
        <v>0.17741684346290612</v>
      </c>
      <c r="E244" s="55">
        <v>0</v>
      </c>
      <c r="F244" s="56">
        <v>0</v>
      </c>
    </row>
    <row r="245" spans="1:6" x14ac:dyDescent="0.25">
      <c r="A245" s="54" t="s">
        <v>513</v>
      </c>
      <c r="B245" s="57" t="s">
        <v>514</v>
      </c>
      <c r="C245" s="39">
        <v>0.1317764530411063</v>
      </c>
      <c r="D245" s="50">
        <v>0.13175757256161075</v>
      </c>
      <c r="E245" s="55">
        <v>0</v>
      </c>
      <c r="F245" s="56">
        <v>0</v>
      </c>
    </row>
    <row r="246" spans="1:6" x14ac:dyDescent="0.25">
      <c r="A246" s="54" t="s">
        <v>515</v>
      </c>
      <c r="B246" s="49" t="s">
        <v>516</v>
      </c>
      <c r="C246" s="39">
        <v>0.1764501642107095</v>
      </c>
      <c r="D246" s="50">
        <v>0.17635517516288488</v>
      </c>
      <c r="E246" s="55">
        <v>0</v>
      </c>
      <c r="F246" s="56">
        <v>0</v>
      </c>
    </row>
    <row r="247" spans="1:6" x14ac:dyDescent="0.25">
      <c r="A247" s="54" t="s">
        <v>517</v>
      </c>
      <c r="B247" s="49" t="s">
        <v>518</v>
      </c>
      <c r="C247" s="39">
        <v>6.0392908122675018E-2</v>
      </c>
      <c r="D247" s="50">
        <v>6.0192984300074061E-2</v>
      </c>
      <c r="E247" s="55">
        <v>0</v>
      </c>
      <c r="F247" s="56">
        <v>0</v>
      </c>
    </row>
    <row r="248" spans="1:6" x14ac:dyDescent="0.25">
      <c r="A248" s="54" t="s">
        <v>519</v>
      </c>
      <c r="B248" s="49" t="s">
        <v>520</v>
      </c>
      <c r="C248" s="39">
        <v>0.18095678886661995</v>
      </c>
      <c r="D248" s="50">
        <v>0.18096789908930369</v>
      </c>
      <c r="E248" s="55">
        <v>0</v>
      </c>
      <c r="F248" s="56">
        <v>1</v>
      </c>
    </row>
    <row r="249" spans="1:6" x14ac:dyDescent="0.25">
      <c r="A249" s="61" t="s">
        <v>521</v>
      </c>
      <c r="B249" s="49" t="s">
        <v>522</v>
      </c>
      <c r="C249" s="39">
        <v>9.4900570190920935E-2</v>
      </c>
      <c r="D249" s="50">
        <v>9.4972233979724055E-2</v>
      </c>
      <c r="E249" s="55">
        <v>0</v>
      </c>
      <c r="F249" s="56">
        <v>0</v>
      </c>
    </row>
    <row r="250" spans="1:6" x14ac:dyDescent="0.25">
      <c r="A250" s="54" t="s">
        <v>523</v>
      </c>
      <c r="B250" s="49" t="s">
        <v>524</v>
      </c>
      <c r="C250" s="39">
        <v>9.4016355924453468E-2</v>
      </c>
      <c r="D250" s="50">
        <v>9.371227576344443E-2</v>
      </c>
      <c r="E250" s="55">
        <v>0</v>
      </c>
      <c r="F250" s="56">
        <v>0</v>
      </c>
    </row>
    <row r="251" spans="1:6" x14ac:dyDescent="0.25">
      <c r="A251" s="54" t="s">
        <v>525</v>
      </c>
      <c r="B251" s="49" t="s">
        <v>526</v>
      </c>
      <c r="C251" s="39">
        <v>8.0244801283374578E-2</v>
      </c>
      <c r="D251" s="50">
        <v>8.0275417605333771E-2</v>
      </c>
      <c r="E251" s="55">
        <v>0</v>
      </c>
      <c r="F251" s="56">
        <v>0</v>
      </c>
    </row>
    <row r="252" spans="1:6" x14ac:dyDescent="0.25">
      <c r="A252" s="54" t="s">
        <v>527</v>
      </c>
      <c r="B252" s="49" t="s">
        <v>528</v>
      </c>
      <c r="C252" s="39">
        <v>0.12158828318294573</v>
      </c>
      <c r="D252" s="50">
        <v>0.12119024207699351</v>
      </c>
      <c r="E252" s="55">
        <v>0</v>
      </c>
      <c r="F252" s="56">
        <v>0</v>
      </c>
    </row>
    <row r="253" spans="1:6" x14ac:dyDescent="0.25">
      <c r="A253" s="54" t="s">
        <v>529</v>
      </c>
      <c r="B253" s="49" t="s">
        <v>530</v>
      </c>
      <c r="C253" s="39">
        <v>0.16550479219958247</v>
      </c>
      <c r="D253" s="50">
        <v>0.16502551942465307</v>
      </c>
      <c r="E253" s="55">
        <v>0</v>
      </c>
      <c r="F253" s="56">
        <v>0</v>
      </c>
    </row>
    <row r="254" spans="1:6" x14ac:dyDescent="0.25">
      <c r="A254" s="54" t="s">
        <v>531</v>
      </c>
      <c r="B254" s="49" t="s">
        <v>532</v>
      </c>
      <c r="C254" s="39">
        <v>0.1192056223644701</v>
      </c>
      <c r="D254" s="50">
        <v>0.12346474885569562</v>
      </c>
      <c r="E254" s="55">
        <v>0</v>
      </c>
      <c r="F254" s="56">
        <v>0</v>
      </c>
    </row>
    <row r="255" spans="1:6" x14ac:dyDescent="0.25">
      <c r="A255" s="54" t="s">
        <v>533</v>
      </c>
      <c r="B255" s="49" t="s">
        <v>534</v>
      </c>
      <c r="C255" s="39">
        <v>6.7005978676043979E-2</v>
      </c>
      <c r="D255" s="50">
        <v>6.6882414727497452E-2</v>
      </c>
      <c r="E255" s="55">
        <v>0</v>
      </c>
      <c r="F255" s="56">
        <v>0</v>
      </c>
    </row>
    <row r="256" spans="1:6" x14ac:dyDescent="0.25">
      <c r="A256" s="54" t="s">
        <v>535</v>
      </c>
      <c r="B256" s="49" t="s">
        <v>536</v>
      </c>
      <c r="C256" s="39">
        <v>0.15225186520800016</v>
      </c>
      <c r="D256" s="50">
        <v>0.15184464523278535</v>
      </c>
      <c r="E256" s="55">
        <v>0</v>
      </c>
      <c r="F256" s="56">
        <v>0</v>
      </c>
    </row>
    <row r="257" spans="1:6" x14ac:dyDescent="0.25">
      <c r="A257" s="54" t="s">
        <v>537</v>
      </c>
      <c r="B257" s="49" t="s">
        <v>538</v>
      </c>
      <c r="C257" s="39">
        <v>0.17652972026659558</v>
      </c>
      <c r="D257" s="50">
        <v>0.17594957143773321</v>
      </c>
      <c r="E257" s="55">
        <v>0</v>
      </c>
      <c r="F257" s="56">
        <v>0</v>
      </c>
    </row>
    <row r="258" spans="1:6" x14ac:dyDescent="0.25">
      <c r="A258" s="54" t="s">
        <v>539</v>
      </c>
      <c r="B258" s="49" t="s">
        <v>540</v>
      </c>
      <c r="C258" s="39">
        <v>1.8819462174360913E-2</v>
      </c>
      <c r="D258" s="50">
        <v>1.8819003920390976E-2</v>
      </c>
      <c r="E258" s="55">
        <v>0</v>
      </c>
      <c r="F258" s="56">
        <v>1</v>
      </c>
    </row>
    <row r="259" spans="1:6" x14ac:dyDescent="0.25">
      <c r="A259" s="54" t="s">
        <v>541</v>
      </c>
      <c r="B259" s="49" t="s">
        <v>542</v>
      </c>
      <c r="C259" s="39">
        <v>0.1045691954416826</v>
      </c>
      <c r="D259" s="50">
        <v>0.10463588267811139</v>
      </c>
      <c r="E259" s="55">
        <v>0</v>
      </c>
      <c r="F259" s="56">
        <v>0</v>
      </c>
    </row>
    <row r="260" spans="1:6" x14ac:dyDescent="0.25">
      <c r="A260" s="54" t="s">
        <v>543</v>
      </c>
      <c r="B260" s="57" t="s">
        <v>544</v>
      </c>
      <c r="C260" s="39">
        <v>0.10122557605535325</v>
      </c>
      <c r="D260" s="50">
        <v>0.10099032326376864</v>
      </c>
      <c r="E260" s="55">
        <v>0</v>
      </c>
      <c r="F260" s="56">
        <v>0</v>
      </c>
    </row>
    <row r="261" spans="1:6" x14ac:dyDescent="0.25">
      <c r="A261" s="54" t="s">
        <v>545</v>
      </c>
      <c r="B261" s="49" t="s">
        <v>546</v>
      </c>
      <c r="C261" s="39">
        <v>0.12945721547059863</v>
      </c>
      <c r="D261" s="50">
        <v>0.12943497766093637</v>
      </c>
      <c r="E261" s="55">
        <v>0</v>
      </c>
      <c r="F261" s="56">
        <v>0</v>
      </c>
    </row>
    <row r="262" spans="1:6" x14ac:dyDescent="0.25">
      <c r="A262" s="54" t="s">
        <v>547</v>
      </c>
      <c r="B262" s="49" t="s">
        <v>548</v>
      </c>
      <c r="C262" s="39">
        <v>0.18369168493385607</v>
      </c>
      <c r="D262" s="50">
        <v>0.1828575724491231</v>
      </c>
      <c r="E262" s="55">
        <v>0</v>
      </c>
      <c r="F262" s="56">
        <v>0</v>
      </c>
    </row>
    <row r="263" spans="1:6" x14ac:dyDescent="0.25">
      <c r="A263" s="54" t="s">
        <v>549</v>
      </c>
      <c r="B263" s="49" t="s">
        <v>550</v>
      </c>
      <c r="C263" s="39">
        <v>5.6234371269693433E-2</v>
      </c>
      <c r="D263" s="50">
        <v>5.6447668545018453E-2</v>
      </c>
      <c r="E263" s="55">
        <v>0</v>
      </c>
      <c r="F263" s="56">
        <v>0</v>
      </c>
    </row>
    <row r="264" spans="1:6" x14ac:dyDescent="0.25">
      <c r="A264" s="54" t="s">
        <v>551</v>
      </c>
      <c r="B264" s="49" t="s">
        <v>552</v>
      </c>
      <c r="C264" s="39">
        <v>5.1046886252639236E-2</v>
      </c>
      <c r="D264" s="50">
        <v>5.1206331874298641E-2</v>
      </c>
      <c r="E264" s="55">
        <v>0</v>
      </c>
      <c r="F264" s="56">
        <v>0</v>
      </c>
    </row>
    <row r="265" spans="1:6" x14ac:dyDescent="0.25">
      <c r="A265" s="54" t="s">
        <v>553</v>
      </c>
      <c r="B265" s="57" t="s">
        <v>554</v>
      </c>
      <c r="C265" s="39">
        <v>4.3894685724831961E-2</v>
      </c>
      <c r="D265" s="58">
        <v>4.3797961049586831E-2</v>
      </c>
      <c r="E265" s="55">
        <v>0</v>
      </c>
      <c r="F265" s="56">
        <v>0</v>
      </c>
    </row>
    <row r="266" spans="1:6" x14ac:dyDescent="0.25">
      <c r="A266" s="54" t="s">
        <v>555</v>
      </c>
      <c r="B266" s="49" t="s">
        <v>556</v>
      </c>
      <c r="C266" s="39">
        <v>6.2205767020916625E-2</v>
      </c>
      <c r="D266" s="58">
        <v>6.2924787275709215E-2</v>
      </c>
      <c r="E266" s="55">
        <v>0</v>
      </c>
      <c r="F266" s="56">
        <v>0</v>
      </c>
    </row>
    <row r="267" spans="1:6" x14ac:dyDescent="0.25">
      <c r="A267" s="54" t="s">
        <v>557</v>
      </c>
      <c r="B267" s="49" t="s">
        <v>558</v>
      </c>
      <c r="C267" s="39">
        <v>0.13011683496515955</v>
      </c>
      <c r="D267" s="50">
        <v>0.12974329020808117</v>
      </c>
      <c r="E267" s="55">
        <v>0</v>
      </c>
      <c r="F267" s="56">
        <v>0</v>
      </c>
    </row>
    <row r="268" spans="1:6" x14ac:dyDescent="0.25">
      <c r="A268" s="54" t="s">
        <v>559</v>
      </c>
      <c r="B268" s="49" t="s">
        <v>560</v>
      </c>
      <c r="C268" s="39">
        <v>9.5519173601509494E-2</v>
      </c>
      <c r="D268" s="50">
        <v>9.5263082958584655E-2</v>
      </c>
      <c r="E268" s="55">
        <v>0</v>
      </c>
      <c r="F268" s="56">
        <v>0</v>
      </c>
    </row>
    <row r="269" spans="1:6" x14ac:dyDescent="0.25">
      <c r="A269" s="54" t="s">
        <v>561</v>
      </c>
      <c r="B269" s="49" t="s">
        <v>562</v>
      </c>
      <c r="C269" s="39">
        <v>7.1610717614284031E-2</v>
      </c>
      <c r="D269" s="50">
        <v>7.1603218741380509E-2</v>
      </c>
      <c r="E269" s="55">
        <v>0</v>
      </c>
      <c r="F269" s="56">
        <v>0</v>
      </c>
    </row>
    <row r="270" spans="1:6" x14ac:dyDescent="0.25">
      <c r="A270" s="54" t="s">
        <v>561</v>
      </c>
      <c r="B270" s="49" t="s">
        <v>563</v>
      </c>
      <c r="C270" s="39">
        <v>0.11322648627013833</v>
      </c>
      <c r="D270" s="50">
        <v>0.1132146295110087</v>
      </c>
      <c r="E270" s="55">
        <v>1</v>
      </c>
      <c r="F270" s="56">
        <v>0</v>
      </c>
    </row>
    <row r="271" spans="1:6" x14ac:dyDescent="0.25">
      <c r="A271" s="54" t="s">
        <v>564</v>
      </c>
      <c r="B271" s="49" t="s">
        <v>565</v>
      </c>
      <c r="C271" s="39">
        <v>9.1370905325895452E-2</v>
      </c>
      <c r="D271" s="50">
        <v>9.1347282489467357E-2</v>
      </c>
      <c r="E271" s="55">
        <v>0</v>
      </c>
      <c r="F271" s="56">
        <v>0</v>
      </c>
    </row>
    <row r="272" spans="1:6" x14ac:dyDescent="0.25">
      <c r="A272" s="54" t="s">
        <v>566</v>
      </c>
      <c r="B272" s="49" t="s">
        <v>567</v>
      </c>
      <c r="C272" s="39">
        <v>0.16081150790335999</v>
      </c>
      <c r="D272" s="50">
        <v>0.16088637215521012</v>
      </c>
      <c r="E272" s="55">
        <v>0</v>
      </c>
      <c r="F272" s="56">
        <v>0</v>
      </c>
    </row>
    <row r="273" spans="1:6" x14ac:dyDescent="0.25">
      <c r="A273" s="54" t="s">
        <v>568</v>
      </c>
      <c r="B273" s="49" t="s">
        <v>569</v>
      </c>
      <c r="C273" s="39">
        <v>0.1268206974347304</v>
      </c>
      <c r="D273" s="50">
        <v>0.12774884229751446</v>
      </c>
      <c r="E273" s="55">
        <v>0</v>
      </c>
      <c r="F273" s="56">
        <v>0</v>
      </c>
    </row>
    <row r="274" spans="1:6" x14ac:dyDescent="0.25">
      <c r="A274" s="54" t="s">
        <v>570</v>
      </c>
      <c r="B274" s="49" t="s">
        <v>571</v>
      </c>
      <c r="C274" s="39">
        <v>6.5503271440725597E-2</v>
      </c>
      <c r="D274" s="50">
        <v>6.5871799987827509E-2</v>
      </c>
      <c r="E274" s="55">
        <v>0</v>
      </c>
      <c r="F274" s="56">
        <v>0</v>
      </c>
    </row>
    <row r="275" spans="1:6" x14ac:dyDescent="0.25">
      <c r="A275" s="54" t="s">
        <v>572</v>
      </c>
      <c r="B275" s="49" t="s">
        <v>573</v>
      </c>
      <c r="C275" s="39">
        <v>0.18971218262020248</v>
      </c>
      <c r="D275" s="50">
        <v>0.18928090305898537</v>
      </c>
      <c r="E275" s="55">
        <v>0</v>
      </c>
      <c r="F275" s="56">
        <v>0</v>
      </c>
    </row>
    <row r="276" spans="1:6" x14ac:dyDescent="0.25">
      <c r="A276" s="54" t="s">
        <v>574</v>
      </c>
      <c r="B276" s="49" t="s">
        <v>575</v>
      </c>
      <c r="C276" s="39">
        <v>0.2207561096316473</v>
      </c>
      <c r="D276" s="50">
        <v>0.22070666395468821</v>
      </c>
      <c r="E276" s="55">
        <v>0</v>
      </c>
      <c r="F276" s="56">
        <v>0</v>
      </c>
    </row>
    <row r="277" spans="1:6" x14ac:dyDescent="0.25">
      <c r="A277" s="61" t="s">
        <v>576</v>
      </c>
      <c r="B277" s="49" t="s">
        <v>577</v>
      </c>
      <c r="C277" s="39">
        <v>0.22532692071914903</v>
      </c>
      <c r="D277" s="50">
        <v>0.22469378522087577</v>
      </c>
      <c r="E277" s="55">
        <v>0</v>
      </c>
      <c r="F277" s="56">
        <v>0</v>
      </c>
    </row>
    <row r="278" spans="1:6" x14ac:dyDescent="0.25">
      <c r="A278" s="54" t="s">
        <v>578</v>
      </c>
      <c r="B278" s="49" t="s">
        <v>579</v>
      </c>
      <c r="C278" s="39">
        <v>0.1060765379309507</v>
      </c>
      <c r="D278" s="50">
        <v>0.10584155720184286</v>
      </c>
      <c r="E278" s="55">
        <v>0</v>
      </c>
      <c r="F278" s="56">
        <v>0</v>
      </c>
    </row>
    <row r="279" spans="1:6" x14ac:dyDescent="0.25">
      <c r="A279" s="54" t="s">
        <v>580</v>
      </c>
      <c r="B279" s="49" t="s">
        <v>581</v>
      </c>
      <c r="C279" s="39">
        <v>0.10114165948880766</v>
      </c>
      <c r="D279" s="50">
        <v>0.10113236062174961</v>
      </c>
      <c r="E279" s="55">
        <v>0</v>
      </c>
      <c r="F279" s="56">
        <v>0</v>
      </c>
    </row>
    <row r="280" spans="1:6" x14ac:dyDescent="0.25">
      <c r="A280" s="54" t="s">
        <v>582</v>
      </c>
      <c r="B280" s="49" t="s">
        <v>583</v>
      </c>
      <c r="C280" s="39">
        <v>7.8967549976202339E-2</v>
      </c>
      <c r="D280" s="50">
        <v>7.9115114348466603E-2</v>
      </c>
      <c r="E280" s="55">
        <v>0</v>
      </c>
      <c r="F280" s="56">
        <v>0</v>
      </c>
    </row>
    <row r="281" spans="1:6" x14ac:dyDescent="0.25">
      <c r="A281" s="54" t="s">
        <v>584</v>
      </c>
      <c r="B281" s="49" t="s">
        <v>585</v>
      </c>
      <c r="C281" s="39">
        <v>6.7182904652452691E-2</v>
      </c>
      <c r="D281" s="50">
        <v>6.7108212447203081E-2</v>
      </c>
      <c r="E281" s="55">
        <v>0</v>
      </c>
      <c r="F281" s="56">
        <v>0</v>
      </c>
    </row>
    <row r="282" spans="1:6" x14ac:dyDescent="0.25">
      <c r="A282" s="54" t="s">
        <v>586</v>
      </c>
      <c r="B282" s="49" t="s">
        <v>587</v>
      </c>
      <c r="C282" s="39">
        <v>5.8742449777713597E-2</v>
      </c>
      <c r="D282" s="50">
        <v>5.8741605882431103E-2</v>
      </c>
      <c r="E282" s="55">
        <v>0</v>
      </c>
      <c r="F282" s="56">
        <v>0</v>
      </c>
    </row>
    <row r="283" spans="1:6" x14ac:dyDescent="0.25">
      <c r="A283" s="54" t="s">
        <v>588</v>
      </c>
      <c r="B283" s="57" t="s">
        <v>589</v>
      </c>
      <c r="C283" s="39">
        <v>7.342440870109028E-2</v>
      </c>
      <c r="D283" s="58">
        <v>7.3423358461969013E-2</v>
      </c>
      <c r="E283" s="55">
        <v>0</v>
      </c>
      <c r="F283" s="56">
        <v>1</v>
      </c>
    </row>
    <row r="284" spans="1:6" x14ac:dyDescent="0.25">
      <c r="A284" s="54" t="s">
        <v>590</v>
      </c>
      <c r="B284" s="49" t="s">
        <v>591</v>
      </c>
      <c r="C284" s="39">
        <v>0.19410937149521854</v>
      </c>
      <c r="D284" s="58">
        <v>0.19446824628367723</v>
      </c>
      <c r="E284" s="55">
        <v>0</v>
      </c>
      <c r="F284" s="56">
        <v>0</v>
      </c>
    </row>
    <row r="285" spans="1:6" x14ac:dyDescent="0.25">
      <c r="A285" s="54" t="s">
        <v>592</v>
      </c>
      <c r="B285" s="49" t="s">
        <v>593</v>
      </c>
      <c r="C285" s="39">
        <v>0.1192822854014253</v>
      </c>
      <c r="D285" s="58">
        <v>0.11900719398507226</v>
      </c>
      <c r="E285" s="55">
        <v>0</v>
      </c>
      <c r="F285" s="56">
        <v>0</v>
      </c>
    </row>
    <row r="286" spans="1:6" x14ac:dyDescent="0.25">
      <c r="A286" s="54" t="s">
        <v>594</v>
      </c>
      <c r="B286" s="49" t="s">
        <v>595</v>
      </c>
      <c r="C286" s="39">
        <v>0.15133243780574757</v>
      </c>
      <c r="D286" s="58">
        <v>0.15106535880805635</v>
      </c>
      <c r="E286" s="55">
        <v>0</v>
      </c>
      <c r="F286" s="56">
        <v>0</v>
      </c>
    </row>
    <row r="287" spans="1:6" x14ac:dyDescent="0.25">
      <c r="A287" s="54" t="s">
        <v>596</v>
      </c>
      <c r="B287" s="49" t="s">
        <v>597</v>
      </c>
      <c r="C287" s="39">
        <v>0.19347707150674176</v>
      </c>
      <c r="D287" s="50">
        <v>0.19293518736852588</v>
      </c>
      <c r="E287" s="55">
        <v>0</v>
      </c>
      <c r="F287" s="56">
        <v>0</v>
      </c>
    </row>
    <row r="288" spans="1:6" x14ac:dyDescent="0.25">
      <c r="A288" s="54" t="s">
        <v>598</v>
      </c>
      <c r="B288" s="49" t="s">
        <v>599</v>
      </c>
      <c r="C288" s="39">
        <v>4.4022511396366031E-2</v>
      </c>
      <c r="D288" s="58">
        <v>4.400686269016299E-2</v>
      </c>
      <c r="E288" s="55">
        <v>0</v>
      </c>
      <c r="F288" s="56">
        <v>0</v>
      </c>
    </row>
    <row r="289" spans="1:6" x14ac:dyDescent="0.25">
      <c r="A289" s="54" t="s">
        <v>600</v>
      </c>
      <c r="B289" s="49" t="s">
        <v>601</v>
      </c>
      <c r="C289" s="39">
        <v>2.4389030575781727E-2</v>
      </c>
      <c r="D289" s="50">
        <v>2.4413895094810432E-2</v>
      </c>
      <c r="E289" s="55">
        <v>0</v>
      </c>
      <c r="F289" s="56">
        <v>0</v>
      </c>
    </row>
    <row r="290" spans="1:6" x14ac:dyDescent="0.25">
      <c r="A290" s="54" t="s">
        <v>602</v>
      </c>
      <c r="B290" s="49" t="s">
        <v>603</v>
      </c>
      <c r="C290" s="39">
        <v>1.9735045408783666E-2</v>
      </c>
      <c r="D290" s="50">
        <v>1.9738005617310775E-2</v>
      </c>
      <c r="E290" s="55">
        <v>0</v>
      </c>
      <c r="F290" s="56">
        <v>0</v>
      </c>
    </row>
    <row r="291" spans="1:6" x14ac:dyDescent="0.25">
      <c r="A291" s="54" t="s">
        <v>604</v>
      </c>
      <c r="B291" s="49" t="s">
        <v>605</v>
      </c>
      <c r="C291" s="39">
        <v>0.12704355979416257</v>
      </c>
      <c r="D291" s="50">
        <v>0.12705154004484345</v>
      </c>
      <c r="E291" s="55">
        <v>0</v>
      </c>
      <c r="F291" s="56">
        <v>0</v>
      </c>
    </row>
    <row r="292" spans="1:6" x14ac:dyDescent="0.25">
      <c r="A292" s="54" t="s">
        <v>606</v>
      </c>
      <c r="B292" s="49" t="s">
        <v>607</v>
      </c>
      <c r="C292" s="39">
        <v>5.3203640992414147E-2</v>
      </c>
      <c r="D292" s="50">
        <v>5.3169627073460839E-2</v>
      </c>
      <c r="E292" s="55">
        <v>0</v>
      </c>
      <c r="F292" s="56">
        <v>0</v>
      </c>
    </row>
    <row r="293" spans="1:6" x14ac:dyDescent="0.25">
      <c r="A293" s="54" t="s">
        <v>608</v>
      </c>
      <c r="B293" s="49" t="s">
        <v>609</v>
      </c>
      <c r="C293" s="39">
        <v>0.19608321985300292</v>
      </c>
      <c r="D293" s="50">
        <v>0.19609497526886147</v>
      </c>
      <c r="E293" s="55">
        <v>0</v>
      </c>
      <c r="F293" s="56">
        <v>0</v>
      </c>
    </row>
    <row r="294" spans="1:6" x14ac:dyDescent="0.25">
      <c r="A294" s="54" t="s">
        <v>610</v>
      </c>
      <c r="B294" s="49" t="s">
        <v>611</v>
      </c>
      <c r="C294" s="39">
        <v>0.13947998164012551</v>
      </c>
      <c r="D294" s="50">
        <v>0.13950473499985475</v>
      </c>
      <c r="E294" s="55">
        <v>0</v>
      </c>
      <c r="F294" s="56">
        <v>0</v>
      </c>
    </row>
    <row r="295" spans="1:6" x14ac:dyDescent="0.25">
      <c r="A295" s="54" t="s">
        <v>612</v>
      </c>
      <c r="B295" s="49" t="s">
        <v>613</v>
      </c>
      <c r="C295" s="39">
        <v>9.2523640197280307E-3</v>
      </c>
      <c r="D295" s="50">
        <v>9.2528879808638533E-3</v>
      </c>
      <c r="E295" s="55">
        <v>0</v>
      </c>
      <c r="F295" s="56">
        <v>0</v>
      </c>
    </row>
    <row r="296" spans="1:6" x14ac:dyDescent="0.25">
      <c r="A296" s="54" t="s">
        <v>614</v>
      </c>
      <c r="B296" s="49" t="s">
        <v>615</v>
      </c>
      <c r="C296" s="39">
        <v>1.1993474279507739E-2</v>
      </c>
      <c r="D296" s="50">
        <v>1.1994212529411817E-2</v>
      </c>
      <c r="E296" s="55">
        <v>0</v>
      </c>
      <c r="F296" s="56">
        <v>0</v>
      </c>
    </row>
    <row r="297" spans="1:6" x14ac:dyDescent="0.25">
      <c r="A297" s="54" t="s">
        <v>616</v>
      </c>
      <c r="B297" s="49" t="s">
        <v>617</v>
      </c>
      <c r="C297" s="39">
        <v>7.3501966966206173E-2</v>
      </c>
      <c r="D297" s="50">
        <v>7.3318847873569362E-2</v>
      </c>
      <c r="E297" s="55">
        <v>0</v>
      </c>
      <c r="F297" s="56">
        <v>0</v>
      </c>
    </row>
    <row r="298" spans="1:6" x14ac:dyDescent="0.25">
      <c r="A298" s="54" t="s">
        <v>618</v>
      </c>
      <c r="B298" s="49" t="s">
        <v>619</v>
      </c>
      <c r="C298" s="39">
        <v>0.1425545212017697</v>
      </c>
      <c r="D298" s="50">
        <v>0.14223088495842445</v>
      </c>
      <c r="E298" s="55">
        <v>0</v>
      </c>
      <c r="F298" s="56">
        <v>0</v>
      </c>
    </row>
    <row r="299" spans="1:6" x14ac:dyDescent="0.25">
      <c r="A299" s="54" t="s">
        <v>620</v>
      </c>
      <c r="B299" s="49" t="s">
        <v>621</v>
      </c>
      <c r="C299" s="39">
        <v>0.15870781865664219</v>
      </c>
      <c r="D299" s="50">
        <v>0.15834511460963957</v>
      </c>
      <c r="E299" s="55">
        <v>0</v>
      </c>
      <c r="F299" s="56">
        <v>0</v>
      </c>
    </row>
    <row r="300" spans="1:6" x14ac:dyDescent="0.25">
      <c r="A300" s="54" t="s">
        <v>622</v>
      </c>
      <c r="B300" s="49" t="s">
        <v>623</v>
      </c>
      <c r="C300" s="39">
        <v>0.26086268261552148</v>
      </c>
      <c r="D300" s="50">
        <v>0.25934328357185055</v>
      </c>
      <c r="E300" s="55">
        <v>0</v>
      </c>
      <c r="F300" s="56">
        <v>0</v>
      </c>
    </row>
    <row r="301" spans="1:6" x14ac:dyDescent="0.25">
      <c r="A301" s="54" t="s">
        <v>624</v>
      </c>
      <c r="B301" s="49" t="s">
        <v>625</v>
      </c>
      <c r="C301" s="39">
        <v>0.12728434737445971</v>
      </c>
      <c r="D301" s="50">
        <v>0.12728584509963539</v>
      </c>
      <c r="E301" s="55">
        <v>0</v>
      </c>
      <c r="F301" s="56">
        <v>0</v>
      </c>
    </row>
    <row r="302" spans="1:6" x14ac:dyDescent="0.25">
      <c r="A302" s="54" t="s">
        <v>626</v>
      </c>
      <c r="B302" s="49" t="s">
        <v>627</v>
      </c>
      <c r="C302" s="39">
        <v>0.10010958264475386</v>
      </c>
      <c r="D302" s="50">
        <v>0.10010456931710361</v>
      </c>
      <c r="E302" s="55">
        <v>0</v>
      </c>
      <c r="F302" s="56">
        <v>0</v>
      </c>
    </row>
    <row r="303" spans="1:6" x14ac:dyDescent="0.25">
      <c r="A303" s="54" t="s">
        <v>628</v>
      </c>
      <c r="B303" s="49" t="s">
        <v>629</v>
      </c>
      <c r="C303" s="39">
        <v>5.9668126498758148E-2</v>
      </c>
      <c r="D303" s="50">
        <v>5.9581876521029094E-2</v>
      </c>
      <c r="E303" s="55">
        <v>0</v>
      </c>
      <c r="F303" s="56">
        <v>0</v>
      </c>
    </row>
    <row r="304" spans="1:6" x14ac:dyDescent="0.25">
      <c r="A304" s="54" t="s">
        <v>630</v>
      </c>
      <c r="B304" s="49" t="s">
        <v>631</v>
      </c>
      <c r="C304" s="39">
        <v>0.1188365960274777</v>
      </c>
      <c r="D304" s="50">
        <v>0.11860444449236937</v>
      </c>
      <c r="E304" s="55">
        <v>0</v>
      </c>
      <c r="F304" s="56">
        <v>0</v>
      </c>
    </row>
    <row r="305" spans="1:6" x14ac:dyDescent="0.25">
      <c r="A305" s="54" t="s">
        <v>632</v>
      </c>
      <c r="B305" s="49" t="s">
        <v>633</v>
      </c>
      <c r="C305" s="39">
        <v>7.6259886490502443E-2</v>
      </c>
      <c r="D305" s="50">
        <v>7.6046323920319084E-2</v>
      </c>
      <c r="E305" s="55">
        <v>0</v>
      </c>
      <c r="F305" s="56">
        <v>0</v>
      </c>
    </row>
    <row r="306" spans="1:6" x14ac:dyDescent="0.25">
      <c r="A306" s="54" t="s">
        <v>634</v>
      </c>
      <c r="B306" s="49" t="s">
        <v>635</v>
      </c>
      <c r="C306" s="39">
        <v>8.7535792913632532E-2</v>
      </c>
      <c r="D306" s="50">
        <v>8.730720335820269E-2</v>
      </c>
      <c r="E306" s="55">
        <v>0</v>
      </c>
      <c r="F306" s="56">
        <v>0</v>
      </c>
    </row>
    <row r="307" spans="1:6" x14ac:dyDescent="0.25">
      <c r="A307" s="54" t="s">
        <v>636</v>
      </c>
      <c r="B307" s="49" t="s">
        <v>637</v>
      </c>
      <c r="C307" s="39">
        <v>7.353834907721743E-2</v>
      </c>
      <c r="D307" s="50">
        <v>7.3356228511952504E-2</v>
      </c>
      <c r="E307" s="55">
        <v>0</v>
      </c>
      <c r="F307" s="56">
        <v>0</v>
      </c>
    </row>
    <row r="308" spans="1:6" x14ac:dyDescent="0.25">
      <c r="A308" s="54" t="s">
        <v>638</v>
      </c>
      <c r="B308" s="49" t="s">
        <v>639</v>
      </c>
      <c r="C308" s="39">
        <v>1.9825245274806939E-2</v>
      </c>
      <c r="D308" s="50">
        <v>1.982892149705489E-2</v>
      </c>
      <c r="E308" s="55">
        <v>0</v>
      </c>
      <c r="F308" s="56">
        <v>0</v>
      </c>
    </row>
    <row r="309" spans="1:6" x14ac:dyDescent="0.25">
      <c r="A309" s="54" t="s">
        <v>640</v>
      </c>
      <c r="B309" s="49" t="s">
        <v>641</v>
      </c>
      <c r="C309" s="39">
        <v>2.0030916783547147E-2</v>
      </c>
      <c r="D309" s="50">
        <v>2.003306877558321E-2</v>
      </c>
      <c r="E309" s="55">
        <v>0</v>
      </c>
      <c r="F309" s="56">
        <v>0</v>
      </c>
    </row>
    <row r="310" spans="1:6" x14ac:dyDescent="0.25">
      <c r="A310" s="54" t="s">
        <v>642</v>
      </c>
      <c r="B310" s="49" t="s">
        <v>643</v>
      </c>
      <c r="C310" s="39">
        <v>3.6146581983449846E-2</v>
      </c>
      <c r="D310" s="50">
        <v>3.6110507398235278E-2</v>
      </c>
      <c r="E310" s="55">
        <v>0</v>
      </c>
      <c r="F310" s="56">
        <v>0</v>
      </c>
    </row>
    <row r="311" spans="1:6" x14ac:dyDescent="0.25">
      <c r="A311" s="54" t="s">
        <v>644</v>
      </c>
      <c r="B311" s="49" t="s">
        <v>645</v>
      </c>
      <c r="C311" s="39">
        <v>8.5230669120554325E-2</v>
      </c>
      <c r="D311" s="50">
        <v>8.5123735128434783E-2</v>
      </c>
      <c r="E311" s="55">
        <v>0</v>
      </c>
      <c r="F311" s="56">
        <v>0</v>
      </c>
    </row>
    <row r="312" spans="1:6" x14ac:dyDescent="0.25">
      <c r="A312" s="54" t="s">
        <v>646</v>
      </c>
      <c r="B312" s="49" t="s">
        <v>647</v>
      </c>
      <c r="C312" s="39">
        <v>5.2663030819884056E-2</v>
      </c>
      <c r="D312" s="50">
        <v>5.2797695519517407E-2</v>
      </c>
      <c r="E312" s="55">
        <v>0</v>
      </c>
      <c r="F312" s="56">
        <v>0</v>
      </c>
    </row>
    <row r="313" spans="1:6" x14ac:dyDescent="0.25">
      <c r="A313" s="54" t="s">
        <v>648</v>
      </c>
      <c r="B313" s="49" t="s">
        <v>649</v>
      </c>
      <c r="C313" s="39">
        <v>0.10548399669303922</v>
      </c>
      <c r="D313" s="50">
        <v>0.10514896579091806</v>
      </c>
      <c r="E313" s="55">
        <v>0</v>
      </c>
      <c r="F313" s="56">
        <v>0</v>
      </c>
    </row>
    <row r="314" spans="1:6" x14ac:dyDescent="0.25">
      <c r="A314" s="54" t="s">
        <v>650</v>
      </c>
      <c r="B314" s="49" t="s">
        <v>651</v>
      </c>
      <c r="C314" s="39">
        <v>4.8912771785161305E-2</v>
      </c>
      <c r="D314" s="50">
        <v>4.9039079100370885E-2</v>
      </c>
      <c r="E314" s="55">
        <v>0</v>
      </c>
      <c r="F314" s="56">
        <v>0</v>
      </c>
    </row>
    <row r="315" spans="1:6" x14ac:dyDescent="0.25">
      <c r="A315" s="54" t="s">
        <v>652</v>
      </c>
      <c r="B315" s="49" t="s">
        <v>653</v>
      </c>
      <c r="C315" s="39">
        <v>5.1221552406129446E-2</v>
      </c>
      <c r="D315" s="50">
        <v>5.1094775641624277E-2</v>
      </c>
      <c r="E315" s="55">
        <v>0</v>
      </c>
      <c r="F315" s="56">
        <v>0</v>
      </c>
    </row>
    <row r="316" spans="1:6" x14ac:dyDescent="0.25">
      <c r="A316" s="54" t="s">
        <v>654</v>
      </c>
      <c r="B316" s="49" t="s">
        <v>655</v>
      </c>
      <c r="C316" s="39">
        <v>4.7783590314495153E-2</v>
      </c>
      <c r="D316" s="50">
        <v>4.7943304301004713E-2</v>
      </c>
      <c r="E316" s="55">
        <v>0</v>
      </c>
      <c r="F316" s="56">
        <v>0</v>
      </c>
    </row>
    <row r="317" spans="1:6" x14ac:dyDescent="0.25">
      <c r="A317" s="54" t="s">
        <v>656</v>
      </c>
      <c r="B317" s="49" t="s">
        <v>657</v>
      </c>
      <c r="C317" s="39">
        <v>5.7347610699456174E-2</v>
      </c>
      <c r="D317" s="50">
        <v>5.7190454586510196E-2</v>
      </c>
      <c r="E317" s="55">
        <v>0</v>
      </c>
      <c r="F317" s="56">
        <v>0</v>
      </c>
    </row>
    <row r="318" spans="1:6" x14ac:dyDescent="0.25">
      <c r="A318" s="54" t="s">
        <v>658</v>
      </c>
      <c r="B318" s="49" t="s">
        <v>659</v>
      </c>
      <c r="C318" s="39">
        <v>9.0955131087493493E-3</v>
      </c>
      <c r="D318" s="50">
        <v>9.096706285114723E-3</v>
      </c>
      <c r="E318" s="55">
        <v>0</v>
      </c>
      <c r="F318" s="56">
        <v>0</v>
      </c>
    </row>
    <row r="319" spans="1:6" x14ac:dyDescent="0.25">
      <c r="A319" s="54" t="s">
        <v>660</v>
      </c>
      <c r="B319" s="49" t="s">
        <v>661</v>
      </c>
      <c r="C319" s="39">
        <v>5.4590263551296307E-2</v>
      </c>
      <c r="D319" s="50">
        <v>5.4510687542583827E-2</v>
      </c>
      <c r="E319" s="55">
        <v>0</v>
      </c>
      <c r="F319" s="56">
        <v>0</v>
      </c>
    </row>
    <row r="320" spans="1:6" x14ac:dyDescent="0.25">
      <c r="A320" s="54" t="s">
        <v>662</v>
      </c>
      <c r="B320" s="49" t="s">
        <v>663</v>
      </c>
      <c r="C320" s="39">
        <v>7.1686251114649144E-2</v>
      </c>
      <c r="D320" s="50">
        <v>7.1818373298793967E-2</v>
      </c>
      <c r="E320" s="55">
        <v>0</v>
      </c>
      <c r="F320" s="56">
        <v>0</v>
      </c>
    </row>
    <row r="321" spans="1:6" x14ac:dyDescent="0.25">
      <c r="A321" s="54" t="s">
        <v>664</v>
      </c>
      <c r="B321" s="49" t="s">
        <v>665</v>
      </c>
      <c r="C321" s="39">
        <v>2.0206752354850088E-2</v>
      </c>
      <c r="D321" s="50">
        <v>2.0210119658408271E-2</v>
      </c>
      <c r="E321" s="55">
        <v>0</v>
      </c>
      <c r="F321" s="56">
        <v>0</v>
      </c>
    </row>
    <row r="322" spans="1:6" x14ac:dyDescent="0.25">
      <c r="A322" s="54" t="s">
        <v>666</v>
      </c>
      <c r="B322" s="49" t="s">
        <v>667</v>
      </c>
      <c r="C322" s="39">
        <v>8.9092793169870968E-2</v>
      </c>
      <c r="D322" s="50">
        <v>8.9192960311597153E-2</v>
      </c>
      <c r="E322" s="55">
        <v>0</v>
      </c>
      <c r="F322" s="56">
        <v>0</v>
      </c>
    </row>
    <row r="323" spans="1:6" x14ac:dyDescent="0.25">
      <c r="A323" s="54" t="s">
        <v>668</v>
      </c>
      <c r="B323" s="57" t="s">
        <v>669</v>
      </c>
      <c r="C323" s="39">
        <v>5.1225460034774802E-2</v>
      </c>
      <c r="D323" s="50">
        <v>5.1368756571682023E-2</v>
      </c>
      <c r="E323" s="55">
        <v>0</v>
      </c>
      <c r="F323" s="56">
        <v>0</v>
      </c>
    </row>
    <row r="324" spans="1:6" x14ac:dyDescent="0.25">
      <c r="A324" s="54" t="s">
        <v>670</v>
      </c>
      <c r="B324" s="49" t="s">
        <v>671</v>
      </c>
      <c r="C324" s="39">
        <v>4.8262538550551223E-2</v>
      </c>
      <c r="D324" s="50">
        <v>4.8135180744930728E-2</v>
      </c>
      <c r="E324" s="55">
        <v>0</v>
      </c>
      <c r="F324" s="56">
        <v>0</v>
      </c>
    </row>
    <row r="325" spans="1:6" x14ac:dyDescent="0.25">
      <c r="A325" s="54" t="s">
        <v>672</v>
      </c>
      <c r="B325" s="49" t="s">
        <v>673</v>
      </c>
      <c r="C325" s="39">
        <v>5.1022336789389285E-2</v>
      </c>
      <c r="D325" s="50">
        <v>5.1330193752119654E-2</v>
      </c>
      <c r="E325" s="55">
        <v>0</v>
      </c>
      <c r="F325" s="56">
        <v>0</v>
      </c>
    </row>
    <row r="326" spans="1:6" x14ac:dyDescent="0.25">
      <c r="A326" s="54" t="s">
        <v>672</v>
      </c>
      <c r="B326" s="49" t="s">
        <v>674</v>
      </c>
      <c r="C326" s="39">
        <v>8.0673397899336488E-2</v>
      </c>
      <c r="D326" s="50">
        <v>8.1160162497221244E-2</v>
      </c>
      <c r="E326" s="55">
        <v>1</v>
      </c>
      <c r="F326" s="56">
        <v>0</v>
      </c>
    </row>
    <row r="327" spans="1:6" x14ac:dyDescent="0.25">
      <c r="A327" s="54" t="s">
        <v>675</v>
      </c>
      <c r="B327" s="49" t="s">
        <v>676</v>
      </c>
      <c r="C327" s="39">
        <v>4.7370023827727342E-2</v>
      </c>
      <c r="D327" s="50">
        <v>4.7425172966336297E-2</v>
      </c>
      <c r="E327" s="55">
        <v>0</v>
      </c>
      <c r="F327" s="56">
        <v>0</v>
      </c>
    </row>
    <row r="328" spans="1:6" x14ac:dyDescent="0.25">
      <c r="A328" s="54" t="s">
        <v>677</v>
      </c>
      <c r="B328" s="49" t="s">
        <v>678</v>
      </c>
      <c r="C328" s="39">
        <v>3.3267101562809903E-2</v>
      </c>
      <c r="D328" s="50">
        <v>3.3267231081281573E-2</v>
      </c>
      <c r="E328" s="55">
        <v>0</v>
      </c>
      <c r="F328" s="56">
        <v>0</v>
      </c>
    </row>
    <row r="329" spans="1:6" x14ac:dyDescent="0.25">
      <c r="A329" s="54" t="s">
        <v>679</v>
      </c>
      <c r="B329" s="49" t="s">
        <v>680</v>
      </c>
      <c r="C329" s="39">
        <v>5.0762150002143624E-2</v>
      </c>
      <c r="D329" s="50">
        <v>5.0843927421249914E-2</v>
      </c>
      <c r="E329" s="55">
        <v>0</v>
      </c>
      <c r="F329" s="56">
        <v>0</v>
      </c>
    </row>
    <row r="330" spans="1:6" x14ac:dyDescent="0.25">
      <c r="A330" s="54" t="s">
        <v>681</v>
      </c>
      <c r="B330" s="57" t="s">
        <v>682</v>
      </c>
      <c r="C330" s="39">
        <v>4.3644630134167556E-2</v>
      </c>
      <c r="D330" s="50">
        <v>4.363127655710515E-2</v>
      </c>
      <c r="E330" s="55">
        <v>0</v>
      </c>
      <c r="F330" s="56">
        <v>0</v>
      </c>
    </row>
    <row r="331" spans="1:6" ht="15.75" customHeight="1" x14ac:dyDescent="0.25">
      <c r="A331" s="54" t="s">
        <v>683</v>
      </c>
      <c r="B331" s="49" t="s">
        <v>684</v>
      </c>
      <c r="C331" s="39">
        <v>3.6149034045167727E-2</v>
      </c>
      <c r="D331" s="50">
        <v>3.6153020719251132E-2</v>
      </c>
      <c r="E331" s="55">
        <v>0</v>
      </c>
      <c r="F331" s="56">
        <v>0</v>
      </c>
    </row>
    <row r="332" spans="1:6" x14ac:dyDescent="0.25">
      <c r="A332" s="54" t="s">
        <v>685</v>
      </c>
      <c r="B332" s="49" t="s">
        <v>686</v>
      </c>
      <c r="C332" s="39">
        <v>7.2714447809094793E-2</v>
      </c>
      <c r="D332" s="50">
        <v>7.2570977498435829E-2</v>
      </c>
      <c r="E332" s="55">
        <v>0</v>
      </c>
      <c r="F332" s="56">
        <v>0</v>
      </c>
    </row>
    <row r="333" spans="1:6" x14ac:dyDescent="0.25">
      <c r="A333" s="54" t="s">
        <v>687</v>
      </c>
      <c r="B333" s="57" t="s">
        <v>688</v>
      </c>
      <c r="C333" s="39">
        <v>5.3442439484633709E-2</v>
      </c>
      <c r="D333" s="50">
        <v>5.3420359576587098E-2</v>
      </c>
      <c r="E333" s="55">
        <v>0</v>
      </c>
      <c r="F333" s="56">
        <v>0</v>
      </c>
    </row>
    <row r="334" spans="1:6" x14ac:dyDescent="0.25">
      <c r="A334" s="54" t="s">
        <v>689</v>
      </c>
      <c r="B334" s="57" t="s">
        <v>690</v>
      </c>
      <c r="C334" s="39">
        <v>0.10276811402001058</v>
      </c>
      <c r="D334" s="50">
        <v>0.10278758478960794</v>
      </c>
      <c r="E334" s="55">
        <v>0</v>
      </c>
      <c r="F334" s="56">
        <v>0</v>
      </c>
    </row>
    <row r="335" spans="1:6" x14ac:dyDescent="0.25">
      <c r="A335" s="54" t="s">
        <v>691</v>
      </c>
      <c r="B335" s="49" t="s">
        <v>692</v>
      </c>
      <c r="C335" s="39">
        <v>5.555111421619597E-2</v>
      </c>
      <c r="D335" s="50">
        <v>5.5488730311109291E-2</v>
      </c>
      <c r="E335" s="55">
        <v>0</v>
      </c>
      <c r="F335" s="56">
        <v>0</v>
      </c>
    </row>
    <row r="336" spans="1:6" x14ac:dyDescent="0.25">
      <c r="A336" s="54" t="s">
        <v>691</v>
      </c>
      <c r="B336" s="49" t="s">
        <v>693</v>
      </c>
      <c r="C336" s="39">
        <v>8.7834023741669293E-2</v>
      </c>
      <c r="D336" s="50">
        <v>8.7735386126964451E-2</v>
      </c>
      <c r="E336" s="55">
        <v>1</v>
      </c>
      <c r="F336" s="56">
        <v>0</v>
      </c>
    </row>
    <row r="337" spans="1:6" x14ac:dyDescent="0.25">
      <c r="A337" s="54" t="s">
        <v>694</v>
      </c>
      <c r="B337" s="57" t="s">
        <v>695</v>
      </c>
      <c r="C337" s="39">
        <v>5.2903643232295502E-2</v>
      </c>
      <c r="D337" s="50">
        <v>5.2856778379676748E-2</v>
      </c>
      <c r="E337" s="55">
        <v>0</v>
      </c>
      <c r="F337" s="56">
        <v>0</v>
      </c>
    </row>
    <row r="338" spans="1:6" x14ac:dyDescent="0.25">
      <c r="A338" s="54" t="s">
        <v>696</v>
      </c>
      <c r="B338" s="49" t="s">
        <v>697</v>
      </c>
      <c r="C338" s="39">
        <v>5.2249291360896101E-2</v>
      </c>
      <c r="D338" s="50">
        <v>5.211654361355901E-2</v>
      </c>
      <c r="E338" s="55">
        <v>0</v>
      </c>
      <c r="F338" s="56">
        <v>0</v>
      </c>
    </row>
    <row r="339" spans="1:6" x14ac:dyDescent="0.25">
      <c r="A339" s="54"/>
      <c r="B339" s="49"/>
      <c r="C339" s="39"/>
      <c r="D339" s="50"/>
      <c r="E339" s="55"/>
      <c r="F339" s="56"/>
    </row>
    <row r="340" spans="1:6" x14ac:dyDescent="0.25">
      <c r="A340" s="54"/>
      <c r="B340" s="49"/>
      <c r="C340" s="39"/>
      <c r="D340" s="50"/>
      <c r="E340" s="55"/>
      <c r="F340" s="56"/>
    </row>
    <row r="341" spans="1:6" x14ac:dyDescent="0.25">
      <c r="A341" s="54"/>
      <c r="B341" s="57"/>
      <c r="C341" s="39"/>
      <c r="D341" s="50"/>
      <c r="E341" s="55"/>
      <c r="F341" s="56"/>
    </row>
    <row r="342" spans="1:6" x14ac:dyDescent="0.25">
      <c r="A342" s="54"/>
      <c r="B342" s="49"/>
      <c r="C342" s="39"/>
      <c r="D342" s="50"/>
      <c r="E342" s="55"/>
      <c r="F342" s="56"/>
    </row>
    <row r="343" spans="1:6" x14ac:dyDescent="0.25">
      <c r="A343" s="54"/>
      <c r="B343" s="49"/>
      <c r="C343" s="39"/>
      <c r="D343" s="50"/>
      <c r="E343" s="55"/>
      <c r="F343" s="56"/>
    </row>
    <row r="344" spans="1:6" x14ac:dyDescent="0.25">
      <c r="A344" s="54"/>
      <c r="B344" s="49"/>
      <c r="C344" s="39"/>
      <c r="D344" s="50"/>
      <c r="E344" s="55"/>
      <c r="F344" s="56"/>
    </row>
    <row r="345" spans="1:6" x14ac:dyDescent="0.25">
      <c r="A345" s="54"/>
      <c r="B345" s="49"/>
      <c r="C345" s="39"/>
      <c r="D345" s="50"/>
      <c r="E345" s="55"/>
      <c r="F345" s="56"/>
    </row>
    <row r="346" spans="1:6" x14ac:dyDescent="0.25">
      <c r="A346" s="54"/>
      <c r="B346" s="49"/>
      <c r="C346" s="39"/>
      <c r="D346" s="50"/>
      <c r="E346" s="55"/>
      <c r="F346" s="56"/>
    </row>
    <row r="347" spans="1:6" x14ac:dyDescent="0.25">
      <c r="A347" s="54"/>
      <c r="B347" s="49"/>
      <c r="C347" s="39"/>
      <c r="D347" s="50"/>
      <c r="E347" s="55"/>
      <c r="F347" s="56"/>
    </row>
    <row r="348" spans="1:6" x14ac:dyDescent="0.25">
      <c r="A348" s="54"/>
      <c r="B348" s="49"/>
      <c r="C348" s="39"/>
      <c r="D348" s="50"/>
      <c r="E348" s="55"/>
      <c r="F34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48:F349 E5:F346">
    <cfRule type="cellIs" dxfId="17" priority="9" stopIfTrue="1" operator="equal">
      <formula>1</formula>
    </cfRule>
  </conditionalFormatting>
  <conditionalFormatting sqref="E347:F347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50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APRIL 4, 2025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698</v>
      </c>
      <c r="B5" s="49" t="s">
        <v>699</v>
      </c>
      <c r="C5" s="39">
        <v>1.9172540160311863E-2</v>
      </c>
      <c r="D5" s="50">
        <v>1.9115198881893444E-2</v>
      </c>
    </row>
    <row r="6" spans="1:4" x14ac:dyDescent="0.25">
      <c r="A6" s="48" t="s">
        <v>700</v>
      </c>
      <c r="B6" s="49" t="s">
        <v>701</v>
      </c>
      <c r="C6" s="39">
        <v>1.1598590477072582E-2</v>
      </c>
      <c r="D6" s="50">
        <v>1.1559967530411148E-2</v>
      </c>
    </row>
    <row r="7" spans="1:4" x14ac:dyDescent="0.25">
      <c r="A7" s="48" t="s">
        <v>702</v>
      </c>
      <c r="B7" s="49" t="s">
        <v>703</v>
      </c>
      <c r="C7" s="39">
        <v>5.5442987742493665E-3</v>
      </c>
      <c r="D7" s="50">
        <v>5.5287665080833003E-3</v>
      </c>
    </row>
    <row r="8" spans="1:4" x14ac:dyDescent="0.25">
      <c r="A8" s="48" t="s">
        <v>704</v>
      </c>
      <c r="B8" s="49" t="s">
        <v>705</v>
      </c>
      <c r="C8" s="39">
        <v>2.0661112967666063E-3</v>
      </c>
      <c r="D8" s="50">
        <v>2.0665149217716752E-3</v>
      </c>
    </row>
    <row r="9" spans="1:4" x14ac:dyDescent="0.25">
      <c r="A9" s="48" t="s">
        <v>706</v>
      </c>
      <c r="B9" s="49" t="s">
        <v>707</v>
      </c>
      <c r="C9" s="39">
        <v>1.5939990372864944E-3</v>
      </c>
      <c r="D9" s="50">
        <v>1.5870130422635212E-3</v>
      </c>
    </row>
    <row r="10" spans="1:4" x14ac:dyDescent="0.25">
      <c r="A10" s="48" t="s">
        <v>708</v>
      </c>
      <c r="B10" s="49" t="s">
        <v>707</v>
      </c>
      <c r="C10" s="39">
        <v>2.8084262772121132E-3</v>
      </c>
      <c r="D10" s="50">
        <v>2.7940977711351637E-3</v>
      </c>
    </row>
    <row r="11" spans="1:4" x14ac:dyDescent="0.25">
      <c r="A11" s="48" t="s">
        <v>709</v>
      </c>
      <c r="B11" s="49" t="s">
        <v>707</v>
      </c>
      <c r="C11" s="39">
        <v>3.2246080936445556E-3</v>
      </c>
      <c r="D11" s="50">
        <v>3.2058605751513224E-3</v>
      </c>
    </row>
    <row r="12" spans="1:4" x14ac:dyDescent="0.25">
      <c r="A12" s="48" t="s">
        <v>710</v>
      </c>
      <c r="B12" s="49" t="s">
        <v>707</v>
      </c>
      <c r="C12" s="39">
        <v>3.1423181338903982E-3</v>
      </c>
      <c r="D12" s="50">
        <v>3.1242477275580816E-3</v>
      </c>
    </row>
    <row r="13" spans="1:4" x14ac:dyDescent="0.25">
      <c r="A13" s="48" t="s">
        <v>711</v>
      </c>
      <c r="B13" s="49" t="s">
        <v>712</v>
      </c>
      <c r="C13" s="39">
        <v>4.3825022870015572E-2</v>
      </c>
      <c r="D13" s="50">
        <v>4.3693955726946933E-2</v>
      </c>
    </row>
    <row r="14" spans="1:4" x14ac:dyDescent="0.25">
      <c r="A14" s="63" t="s">
        <v>713</v>
      </c>
      <c r="B14" s="49" t="s">
        <v>714</v>
      </c>
      <c r="C14" s="39">
        <v>5.1060636518459143E-2</v>
      </c>
      <c r="D14" s="50">
        <v>5.1193158673171479E-2</v>
      </c>
    </row>
    <row r="15" spans="1:4" x14ac:dyDescent="0.25">
      <c r="A15" s="48" t="s">
        <v>715</v>
      </c>
      <c r="B15" s="49" t="s">
        <v>716</v>
      </c>
      <c r="C15" s="39">
        <v>5.0593682617630711E-2</v>
      </c>
      <c r="D15" s="50">
        <v>5.0769163641744518E-2</v>
      </c>
    </row>
    <row r="16" spans="1:4" x14ac:dyDescent="0.25">
      <c r="A16" s="48" t="s">
        <v>717</v>
      </c>
      <c r="B16" s="49" t="s">
        <v>718</v>
      </c>
      <c r="C16" s="39">
        <v>2.45467293731754E-2</v>
      </c>
      <c r="D16" s="50">
        <v>2.4298719323908122E-2</v>
      </c>
    </row>
    <row r="17" spans="1:4" x14ac:dyDescent="0.25">
      <c r="A17" s="63" t="s">
        <v>719</v>
      </c>
      <c r="B17" s="49" t="s">
        <v>718</v>
      </c>
      <c r="C17" s="39">
        <v>3.8556189414240584E-2</v>
      </c>
      <c r="D17" s="50">
        <v>3.8168680188131493E-2</v>
      </c>
    </row>
    <row r="18" spans="1:4" x14ac:dyDescent="0.25">
      <c r="A18" s="63" t="s">
        <v>720</v>
      </c>
      <c r="B18" s="49" t="s">
        <v>718</v>
      </c>
      <c r="C18" s="39">
        <v>3.8943583272566744E-2</v>
      </c>
      <c r="D18" s="50">
        <v>3.8935534014338025E-2</v>
      </c>
    </row>
    <row r="19" spans="1:4" x14ac:dyDescent="0.25">
      <c r="A19" s="63" t="s">
        <v>721</v>
      </c>
      <c r="B19" s="49" t="s">
        <v>722</v>
      </c>
      <c r="C19" s="39">
        <v>5.0639013099957504E-2</v>
      </c>
      <c r="D19" s="50">
        <v>5.0809484654461029E-2</v>
      </c>
    </row>
    <row r="20" spans="1:4" x14ac:dyDescent="0.25">
      <c r="A20" s="63" t="s">
        <v>723</v>
      </c>
      <c r="B20" s="49" t="s">
        <v>724</v>
      </c>
      <c r="C20" s="39">
        <v>0.113911765596032</v>
      </c>
      <c r="D20" s="50">
        <v>0.11357729135042305</v>
      </c>
    </row>
    <row r="21" spans="1:4" x14ac:dyDescent="0.25">
      <c r="A21" s="63" t="s">
        <v>725</v>
      </c>
      <c r="B21" s="53" t="s">
        <v>726</v>
      </c>
      <c r="C21" s="39">
        <v>5.4998494357867661E-2</v>
      </c>
      <c r="D21" s="50">
        <v>5.5129809002224937E-2</v>
      </c>
    </row>
    <row r="22" spans="1:4" x14ac:dyDescent="0.25">
      <c r="A22" s="63" t="s">
        <v>727</v>
      </c>
      <c r="B22" s="53" t="s">
        <v>728</v>
      </c>
      <c r="C22" s="39">
        <v>7.0274466982162109E-2</v>
      </c>
      <c r="D22" s="50">
        <v>7.0322680810472854E-2</v>
      </c>
    </row>
    <row r="23" spans="1:4" x14ac:dyDescent="0.25">
      <c r="A23" s="63" t="s">
        <v>729</v>
      </c>
      <c r="B23" s="53" t="s">
        <v>730</v>
      </c>
      <c r="C23" s="39">
        <v>5.2455385590039399E-2</v>
      </c>
      <c r="D23" s="50">
        <v>5.2601228649665474E-2</v>
      </c>
    </row>
    <row r="24" spans="1:4" x14ac:dyDescent="0.25">
      <c r="A24" s="63" t="s">
        <v>731</v>
      </c>
      <c r="B24" s="53" t="s">
        <v>732</v>
      </c>
      <c r="C24" s="39">
        <v>5.4821818695051386E-2</v>
      </c>
      <c r="D24" s="50">
        <v>5.4958308920347559E-2</v>
      </c>
    </row>
    <row r="25" spans="1:4" x14ac:dyDescent="0.25">
      <c r="A25" s="63" t="s">
        <v>733</v>
      </c>
      <c r="B25" s="53" t="s">
        <v>734</v>
      </c>
      <c r="C25" s="39">
        <v>7.3923110834451591E-2</v>
      </c>
      <c r="D25" s="50">
        <v>7.4260506304565141E-2</v>
      </c>
    </row>
    <row r="26" spans="1:4" x14ac:dyDescent="0.25">
      <c r="A26" s="63" t="s">
        <v>735</v>
      </c>
      <c r="B26" s="53" t="s">
        <v>736</v>
      </c>
      <c r="C26" s="39">
        <v>5.4005293714030726E-2</v>
      </c>
      <c r="D26" s="50">
        <v>5.4220196605496727E-2</v>
      </c>
    </row>
    <row r="27" spans="1:4" x14ac:dyDescent="0.25">
      <c r="A27" s="63" t="s">
        <v>737</v>
      </c>
      <c r="B27" s="53" t="s">
        <v>738</v>
      </c>
      <c r="C27" s="39">
        <v>5.2455385590039399E-2</v>
      </c>
      <c r="D27" s="50">
        <v>5.2601228649665474E-2</v>
      </c>
    </row>
    <row r="28" spans="1:4" x14ac:dyDescent="0.25">
      <c r="A28" s="63" t="s">
        <v>739</v>
      </c>
      <c r="B28" s="53" t="s">
        <v>740</v>
      </c>
      <c r="C28" s="39">
        <v>5.6775299345639942E-2</v>
      </c>
      <c r="D28" s="50">
        <v>5.6661389302097298E-2</v>
      </c>
    </row>
    <row r="29" spans="1:4" x14ac:dyDescent="0.25">
      <c r="A29" s="63" t="s">
        <v>741</v>
      </c>
      <c r="B29" s="53" t="s">
        <v>742</v>
      </c>
      <c r="C29" s="39">
        <v>5.1827600970402413E-2</v>
      </c>
      <c r="D29" s="50">
        <v>5.2678056276606197E-2</v>
      </c>
    </row>
    <row r="30" spans="1:4" x14ac:dyDescent="0.25">
      <c r="A30" s="63" t="s">
        <v>743</v>
      </c>
      <c r="B30" s="53" t="s">
        <v>744</v>
      </c>
      <c r="C30" s="39">
        <v>4.5329157056620648E-2</v>
      </c>
      <c r="D30" s="50">
        <v>4.5226924300802648E-2</v>
      </c>
    </row>
    <row r="31" spans="1:4" x14ac:dyDescent="0.25">
      <c r="A31" s="63" t="s">
        <v>745</v>
      </c>
      <c r="B31" s="53" t="s">
        <v>746</v>
      </c>
      <c r="C31" s="39">
        <v>6.5309671694420937E-2</v>
      </c>
      <c r="D31" s="50">
        <v>6.531176216047857E-2</v>
      </c>
    </row>
    <row r="32" spans="1:4" x14ac:dyDescent="0.25">
      <c r="A32" s="63" t="s">
        <v>747</v>
      </c>
      <c r="B32" s="53" t="s">
        <v>748</v>
      </c>
      <c r="C32" s="39">
        <v>8.8026806628519472E-2</v>
      </c>
      <c r="D32" s="50">
        <v>8.8026354288554709E-2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APRIL 4, 2025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749</v>
      </c>
      <c r="B5" s="38" t="s">
        <v>77</v>
      </c>
      <c r="C5" s="64">
        <v>0.14024791745549847</v>
      </c>
      <c r="D5" s="40">
        <v>0.14040843670642464</v>
      </c>
    </row>
    <row r="6" spans="1:4" x14ac:dyDescent="0.25">
      <c r="A6" s="48" t="s">
        <v>750</v>
      </c>
      <c r="B6" s="49" t="s">
        <v>57</v>
      </c>
      <c r="C6" s="39">
        <v>0.12293795609446886</v>
      </c>
      <c r="D6" s="45">
        <v>0.12264045754240767</v>
      </c>
    </row>
    <row r="7" spans="1:4" x14ac:dyDescent="0.25">
      <c r="A7" s="48" t="s">
        <v>751</v>
      </c>
      <c r="B7" s="49" t="s">
        <v>67</v>
      </c>
      <c r="C7" s="39">
        <v>7.0402972042679396E-2</v>
      </c>
      <c r="D7" s="50">
        <v>7.0398661947483829E-2</v>
      </c>
    </row>
    <row r="8" spans="1:4" x14ac:dyDescent="0.25">
      <c r="A8" s="48" t="s">
        <v>752</v>
      </c>
      <c r="B8" s="49" t="s">
        <v>79</v>
      </c>
      <c r="C8" s="39">
        <v>0.10598360368287683</v>
      </c>
      <c r="D8" s="50">
        <v>0.10598730074987497</v>
      </c>
    </row>
    <row r="9" spans="1:4" x14ac:dyDescent="0.25">
      <c r="A9" s="48" t="s">
        <v>753</v>
      </c>
      <c r="B9" s="49" t="s">
        <v>45</v>
      </c>
      <c r="C9" s="39">
        <v>0.12029344044469571</v>
      </c>
      <c r="D9" s="45">
        <v>0.12010448457947207</v>
      </c>
    </row>
    <row r="10" spans="1:4" x14ac:dyDescent="0.25">
      <c r="A10" s="48" t="s">
        <v>754</v>
      </c>
      <c r="B10" s="49" t="s">
        <v>103</v>
      </c>
      <c r="C10" s="39">
        <v>8.3713528341633467E-2</v>
      </c>
      <c r="D10" s="50">
        <v>8.5331110506759858E-2</v>
      </c>
    </row>
    <row r="11" spans="1:4" x14ac:dyDescent="0.25">
      <c r="A11" s="48" t="s">
        <v>755</v>
      </c>
      <c r="B11" s="49" t="s">
        <v>129</v>
      </c>
      <c r="C11" s="39">
        <v>9.5394693778469361E-2</v>
      </c>
      <c r="D11" s="45">
        <v>9.5197858805009195E-2</v>
      </c>
    </row>
    <row r="12" spans="1:4" x14ac:dyDescent="0.25">
      <c r="A12" s="48" t="s">
        <v>756</v>
      </c>
      <c r="B12" s="49" t="s">
        <v>126</v>
      </c>
      <c r="C12" s="39">
        <v>7.4095575834983829E-2</v>
      </c>
      <c r="D12" s="50">
        <v>7.4101093007119478E-2</v>
      </c>
    </row>
    <row r="13" spans="1:4" x14ac:dyDescent="0.25">
      <c r="A13" s="48" t="s">
        <v>757</v>
      </c>
      <c r="B13" s="49" t="s">
        <v>182</v>
      </c>
      <c r="C13" s="39">
        <v>7.3781064051639728E-2</v>
      </c>
      <c r="D13" s="45">
        <v>7.4029754279171661E-2</v>
      </c>
    </row>
    <row r="14" spans="1:4" x14ac:dyDescent="0.25">
      <c r="A14" s="48" t="s">
        <v>758</v>
      </c>
      <c r="B14" s="49" t="s">
        <v>87</v>
      </c>
      <c r="C14" s="39">
        <v>0.1112057753785362</v>
      </c>
      <c r="D14" s="50">
        <v>0.11181806132003735</v>
      </c>
    </row>
    <row r="15" spans="1:4" x14ac:dyDescent="0.25">
      <c r="A15" s="48" t="s">
        <v>759</v>
      </c>
      <c r="B15" s="49" t="s">
        <v>189</v>
      </c>
      <c r="C15" s="39">
        <v>6.0319391943440798E-2</v>
      </c>
      <c r="D15" s="45">
        <v>6.0506734626154773E-2</v>
      </c>
    </row>
    <row r="16" spans="1:4" x14ac:dyDescent="0.25">
      <c r="A16" s="48" t="s">
        <v>760</v>
      </c>
      <c r="B16" s="49" t="s">
        <v>187</v>
      </c>
      <c r="C16" s="39">
        <v>0.10996056026680048</v>
      </c>
      <c r="D16" s="50">
        <v>0.10973825395115169</v>
      </c>
    </row>
    <row r="17" spans="1:4" x14ac:dyDescent="0.25">
      <c r="A17" s="48" t="s">
        <v>761</v>
      </c>
      <c r="B17" s="49" t="s">
        <v>206</v>
      </c>
      <c r="C17" s="39">
        <v>7.2727656451852987E-2</v>
      </c>
      <c r="D17" s="45">
        <v>7.2493472024764263E-2</v>
      </c>
    </row>
    <row r="18" spans="1:4" x14ac:dyDescent="0.25">
      <c r="A18" s="48" t="s">
        <v>762</v>
      </c>
      <c r="B18" s="49" t="s">
        <v>172</v>
      </c>
      <c r="C18" s="39">
        <v>0.10347818845045138</v>
      </c>
      <c r="D18" s="50">
        <v>0.10312569144183104</v>
      </c>
    </row>
    <row r="19" spans="1:4" x14ac:dyDescent="0.25">
      <c r="A19" s="48" t="s">
        <v>763</v>
      </c>
      <c r="B19" s="49" t="s">
        <v>229</v>
      </c>
      <c r="C19" s="39">
        <v>6.2873117682732266E-2</v>
      </c>
      <c r="D19" s="45">
        <v>6.2878893757680798E-2</v>
      </c>
    </row>
    <row r="20" spans="1:4" x14ac:dyDescent="0.25">
      <c r="A20" s="48" t="s">
        <v>764</v>
      </c>
      <c r="B20" s="49" t="s">
        <v>255</v>
      </c>
      <c r="C20" s="39">
        <v>6.1062934943523509E-2</v>
      </c>
      <c r="D20" s="50">
        <v>6.106329211642484E-2</v>
      </c>
    </row>
    <row r="21" spans="1:4" x14ac:dyDescent="0.25">
      <c r="A21" s="48" t="s">
        <v>765</v>
      </c>
      <c r="B21" s="49" t="s">
        <v>645</v>
      </c>
      <c r="C21" s="39">
        <v>8.5230669120554325E-2</v>
      </c>
      <c r="D21" s="45">
        <v>8.5123735128434783E-2</v>
      </c>
    </row>
    <row r="22" spans="1:4" x14ac:dyDescent="0.25">
      <c r="A22" s="48" t="s">
        <v>766</v>
      </c>
      <c r="B22" s="49" t="s">
        <v>253</v>
      </c>
      <c r="C22" s="39">
        <v>6.624630685910271E-2</v>
      </c>
      <c r="D22" s="50">
        <v>6.6249767554709474E-2</v>
      </c>
    </row>
    <row r="23" spans="1:4" x14ac:dyDescent="0.25">
      <c r="A23" s="48" t="s">
        <v>767</v>
      </c>
      <c r="B23" s="49" t="s">
        <v>266</v>
      </c>
      <c r="C23" s="39">
        <v>0.26161237765860978</v>
      </c>
      <c r="D23" s="45">
        <v>0.26090160269362306</v>
      </c>
    </row>
    <row r="24" spans="1:4" x14ac:dyDescent="0.25">
      <c r="A24" s="48" t="s">
        <v>768</v>
      </c>
      <c r="B24" s="49" t="s">
        <v>268</v>
      </c>
      <c r="C24" s="39">
        <v>0.26027797387961332</v>
      </c>
      <c r="D24" s="50">
        <v>0.25957591187180545</v>
      </c>
    </row>
    <row r="25" spans="1:4" x14ac:dyDescent="0.25">
      <c r="A25" s="48" t="s">
        <v>769</v>
      </c>
      <c r="B25" s="49" t="s">
        <v>237</v>
      </c>
      <c r="C25" s="39">
        <v>0.22278319163670468</v>
      </c>
      <c r="D25" s="45">
        <v>0.22253409342983743</v>
      </c>
    </row>
    <row r="26" spans="1:4" x14ac:dyDescent="0.25">
      <c r="A26" s="48" t="s">
        <v>770</v>
      </c>
      <c r="B26" s="49" t="s">
        <v>389</v>
      </c>
      <c r="C26" s="39">
        <v>0.10168607443552026</v>
      </c>
      <c r="D26" s="50">
        <v>0.10167089065175204</v>
      </c>
    </row>
    <row r="27" spans="1:4" x14ac:dyDescent="0.25">
      <c r="A27" s="48" t="s">
        <v>771</v>
      </c>
      <c r="B27" s="49" t="s">
        <v>290</v>
      </c>
      <c r="C27" s="39">
        <v>5.5318403627230797E-2</v>
      </c>
      <c r="D27" s="45">
        <v>5.5170831180938497E-2</v>
      </c>
    </row>
    <row r="28" spans="1:4" x14ac:dyDescent="0.25">
      <c r="A28" s="48" t="s">
        <v>772</v>
      </c>
      <c r="B28" s="49" t="s">
        <v>282</v>
      </c>
      <c r="C28" s="39">
        <v>9.6251087025066628E-2</v>
      </c>
      <c r="D28" s="50">
        <v>9.5985745431785133E-2</v>
      </c>
    </row>
    <row r="29" spans="1:4" x14ac:dyDescent="0.25">
      <c r="A29" s="48" t="s">
        <v>773</v>
      </c>
      <c r="B29" s="49" t="s">
        <v>306</v>
      </c>
      <c r="C29" s="39">
        <v>6.7869815506879344E-2</v>
      </c>
      <c r="D29" s="45">
        <v>6.7879512258810559E-2</v>
      </c>
    </row>
    <row r="30" spans="1:4" x14ac:dyDescent="0.25">
      <c r="A30" s="48" t="s">
        <v>774</v>
      </c>
      <c r="B30" s="49" t="s">
        <v>357</v>
      </c>
      <c r="C30" s="39">
        <v>6.8767648711610854E-2</v>
      </c>
      <c r="D30" s="50">
        <v>6.8581026466356193E-2</v>
      </c>
    </row>
    <row r="31" spans="1:4" x14ac:dyDescent="0.25">
      <c r="A31" s="48" t="s">
        <v>775</v>
      </c>
      <c r="B31" s="49" t="s">
        <v>308</v>
      </c>
      <c r="C31" s="39">
        <v>0.11633912485199441</v>
      </c>
      <c r="D31" s="45">
        <v>0.11630767958631977</v>
      </c>
    </row>
    <row r="32" spans="1:4" x14ac:dyDescent="0.25">
      <c r="A32" s="48" t="s">
        <v>776</v>
      </c>
      <c r="B32" s="49" t="s">
        <v>325</v>
      </c>
      <c r="C32" s="39">
        <v>5.0653919855415841E-2</v>
      </c>
      <c r="D32" s="50">
        <v>5.0497381588853765E-2</v>
      </c>
    </row>
    <row r="33" spans="1:4" x14ac:dyDescent="0.25">
      <c r="A33" s="48" t="s">
        <v>777</v>
      </c>
      <c r="B33" s="49" t="s">
        <v>270</v>
      </c>
      <c r="C33" s="39">
        <v>0.26013420459739589</v>
      </c>
      <c r="D33" s="45">
        <v>0.25943130284958332</v>
      </c>
    </row>
    <row r="34" spans="1:4" x14ac:dyDescent="0.25">
      <c r="A34" s="48" t="s">
        <v>778</v>
      </c>
      <c r="B34" s="49" t="s">
        <v>351</v>
      </c>
      <c r="C34" s="39">
        <v>8.7621356796506664E-2</v>
      </c>
      <c r="D34" s="50">
        <v>8.7771672968715561E-2</v>
      </c>
    </row>
    <row r="35" spans="1:4" x14ac:dyDescent="0.25">
      <c r="A35" s="48" t="s">
        <v>779</v>
      </c>
      <c r="B35" s="49" t="s">
        <v>651</v>
      </c>
      <c r="C35" s="39">
        <v>4.8912771785161305E-2</v>
      </c>
      <c r="D35" s="45">
        <v>4.9039079100370885E-2</v>
      </c>
    </row>
    <row r="36" spans="1:4" x14ac:dyDescent="0.25">
      <c r="A36" s="48" t="s">
        <v>780</v>
      </c>
      <c r="B36" s="49" t="s">
        <v>353</v>
      </c>
      <c r="C36" s="39">
        <v>6.4880762654690116E-2</v>
      </c>
      <c r="D36" s="50">
        <v>6.4700807054974593E-2</v>
      </c>
    </row>
    <row r="37" spans="1:4" x14ac:dyDescent="0.25">
      <c r="A37" s="48" t="s">
        <v>781</v>
      </c>
      <c r="B37" s="49" t="s">
        <v>497</v>
      </c>
      <c r="C37" s="39">
        <v>7.2865336009500847E-2</v>
      </c>
      <c r="D37" s="45">
        <v>7.2611941459235343E-2</v>
      </c>
    </row>
    <row r="38" spans="1:4" x14ac:dyDescent="0.25">
      <c r="A38" s="48" t="s">
        <v>782</v>
      </c>
      <c r="B38" s="49" t="s">
        <v>655</v>
      </c>
      <c r="C38" s="39">
        <v>4.7783590314495153E-2</v>
      </c>
      <c r="D38" s="50">
        <v>4.7943304301004713E-2</v>
      </c>
    </row>
    <row r="39" spans="1:4" x14ac:dyDescent="0.25">
      <c r="A39" s="48" t="s">
        <v>783</v>
      </c>
      <c r="B39" s="49" t="s">
        <v>371</v>
      </c>
      <c r="C39" s="39">
        <v>7.4334583896305664E-2</v>
      </c>
      <c r="D39" s="45">
        <v>7.4328908895123044E-2</v>
      </c>
    </row>
    <row r="40" spans="1:4" x14ac:dyDescent="0.25">
      <c r="A40" s="48" t="s">
        <v>784</v>
      </c>
      <c r="B40" s="49" t="s">
        <v>526</v>
      </c>
      <c r="C40" s="39">
        <v>8.0244801283374578E-2</v>
      </c>
      <c r="D40" s="50">
        <v>8.0275417605333771E-2</v>
      </c>
    </row>
    <row r="41" spans="1:4" x14ac:dyDescent="0.25">
      <c r="A41" s="48" t="s">
        <v>785</v>
      </c>
      <c r="B41" s="49" t="s">
        <v>381</v>
      </c>
      <c r="C41" s="39">
        <v>6.016976021110635E-2</v>
      </c>
      <c r="D41" s="45">
        <v>6.003349934566702E-2</v>
      </c>
    </row>
    <row r="42" spans="1:4" x14ac:dyDescent="0.25">
      <c r="A42" s="48" t="s">
        <v>786</v>
      </c>
      <c r="B42" s="49" t="s">
        <v>397</v>
      </c>
      <c r="C42" s="39">
        <v>0.15827657286208019</v>
      </c>
      <c r="D42" s="50">
        <v>0.15777482457863373</v>
      </c>
    </row>
    <row r="43" spans="1:4" x14ac:dyDescent="0.25">
      <c r="A43" s="48" t="s">
        <v>787</v>
      </c>
      <c r="B43" s="49" t="s">
        <v>251</v>
      </c>
      <c r="C43" s="39">
        <v>5.4743899057084017E-2</v>
      </c>
      <c r="D43" s="45">
        <v>5.4574982772078333E-2</v>
      </c>
    </row>
    <row r="44" spans="1:4" x14ac:dyDescent="0.25">
      <c r="A44" s="48" t="s">
        <v>788</v>
      </c>
      <c r="B44" s="49" t="s">
        <v>411</v>
      </c>
      <c r="C44" s="39">
        <v>9.7542411397795403E-2</v>
      </c>
      <c r="D44" s="50">
        <v>9.7745501974778812E-2</v>
      </c>
    </row>
    <row r="45" spans="1:4" x14ac:dyDescent="0.25">
      <c r="A45" s="48" t="s">
        <v>789</v>
      </c>
      <c r="B45" s="49" t="s">
        <v>415</v>
      </c>
      <c r="C45" s="39">
        <v>9.8095020648448758E-2</v>
      </c>
      <c r="D45" s="45">
        <v>9.7792181692404334E-2</v>
      </c>
    </row>
    <row r="46" spans="1:4" x14ac:dyDescent="0.25">
      <c r="A46" s="48" t="s">
        <v>790</v>
      </c>
      <c r="B46" s="49" t="s">
        <v>363</v>
      </c>
      <c r="C46" s="39">
        <v>9.5422790546021527E-2</v>
      </c>
      <c r="D46" s="50">
        <v>9.5234820791228747E-2</v>
      </c>
    </row>
    <row r="47" spans="1:4" x14ac:dyDescent="0.25">
      <c r="A47" s="48" t="s">
        <v>791</v>
      </c>
      <c r="B47" s="49" t="s">
        <v>419</v>
      </c>
      <c r="C47" s="39">
        <v>5.862094328597231E-2</v>
      </c>
      <c r="D47" s="45">
        <v>5.8878971529963776E-2</v>
      </c>
    </row>
    <row r="48" spans="1:4" x14ac:dyDescent="0.25">
      <c r="A48" s="48" t="s">
        <v>792</v>
      </c>
      <c r="B48" s="49" t="s">
        <v>425</v>
      </c>
      <c r="C48" s="39">
        <v>0.11593424094518641</v>
      </c>
      <c r="D48" s="50">
        <v>0.11560061987492208</v>
      </c>
    </row>
    <row r="49" spans="1:4" x14ac:dyDescent="0.25">
      <c r="A49" s="48" t="s">
        <v>793</v>
      </c>
      <c r="B49" s="49" t="s">
        <v>427</v>
      </c>
      <c r="C49" s="39">
        <v>7.4488041132005037E-2</v>
      </c>
      <c r="D49" s="45">
        <v>7.4705655066756915E-2</v>
      </c>
    </row>
    <row r="50" spans="1:4" x14ac:dyDescent="0.25">
      <c r="A50" s="48" t="s">
        <v>794</v>
      </c>
      <c r="B50" s="49" t="s">
        <v>292</v>
      </c>
      <c r="C50" s="39">
        <v>9.6621767486221907E-2</v>
      </c>
      <c r="D50" s="50">
        <v>9.7111135322347386E-2</v>
      </c>
    </row>
    <row r="51" spans="1:4" x14ac:dyDescent="0.25">
      <c r="A51" s="48" t="s">
        <v>795</v>
      </c>
      <c r="B51" s="49" t="s">
        <v>198</v>
      </c>
      <c r="C51" s="39">
        <v>0.17245462725010841</v>
      </c>
      <c r="D51" s="45">
        <v>0.17241520520590733</v>
      </c>
    </row>
    <row r="52" spans="1:4" x14ac:dyDescent="0.25">
      <c r="A52" s="48" t="s">
        <v>796</v>
      </c>
      <c r="B52" s="49" t="s">
        <v>131</v>
      </c>
      <c r="C52" s="39">
        <v>6.0874874277477883E-2</v>
      </c>
      <c r="D52" s="50">
        <v>6.1150560596753348E-2</v>
      </c>
    </row>
    <row r="53" spans="1:4" x14ac:dyDescent="0.25">
      <c r="A53" s="48" t="s">
        <v>797</v>
      </c>
      <c r="B53" s="49" t="s">
        <v>437</v>
      </c>
      <c r="C53" s="39">
        <v>0.10805503287066952</v>
      </c>
      <c r="D53" s="45">
        <v>0.10786276722703897</v>
      </c>
    </row>
    <row r="54" spans="1:4" x14ac:dyDescent="0.25">
      <c r="A54" s="48" t="s">
        <v>798</v>
      </c>
      <c r="B54" s="49" t="s">
        <v>156</v>
      </c>
      <c r="C54" s="39">
        <v>0.13192471585004395</v>
      </c>
      <c r="D54" s="50">
        <v>0.13164308563627514</v>
      </c>
    </row>
    <row r="55" spans="1:4" x14ac:dyDescent="0.25">
      <c r="A55" s="48" t="s">
        <v>799</v>
      </c>
      <c r="B55" s="49" t="s">
        <v>528</v>
      </c>
      <c r="C55" s="39">
        <v>0.12158828318294573</v>
      </c>
      <c r="D55" s="45">
        <v>0.12119024207699351</v>
      </c>
    </row>
    <row r="56" spans="1:4" x14ac:dyDescent="0.25">
      <c r="A56" s="48" t="s">
        <v>800</v>
      </c>
      <c r="B56" s="49" t="s">
        <v>459</v>
      </c>
      <c r="C56" s="39">
        <v>8.6363887442817894E-2</v>
      </c>
      <c r="D56" s="50">
        <v>8.6612542517546937E-2</v>
      </c>
    </row>
    <row r="57" spans="1:4" x14ac:dyDescent="0.25">
      <c r="A57" s="48" t="s">
        <v>801</v>
      </c>
      <c r="B57" s="49" t="s">
        <v>579</v>
      </c>
      <c r="C57" s="39">
        <v>0.1060765379309507</v>
      </c>
      <c r="D57" s="45">
        <v>0.10584155720184286</v>
      </c>
    </row>
    <row r="58" spans="1:4" x14ac:dyDescent="0.25">
      <c r="A58" s="48" t="s">
        <v>802</v>
      </c>
      <c r="B58" s="49" t="s">
        <v>631</v>
      </c>
      <c r="C58" s="39">
        <v>0.1188365960274777</v>
      </c>
      <c r="D58" s="50">
        <v>0.11860444449236937</v>
      </c>
    </row>
    <row r="59" spans="1:4" x14ac:dyDescent="0.25">
      <c r="A59" s="48" t="s">
        <v>803</v>
      </c>
      <c r="B59" s="49" t="s">
        <v>481</v>
      </c>
      <c r="C59" s="39">
        <v>7.3373520763430872E-2</v>
      </c>
      <c r="D59" s="45">
        <v>7.3339493711726017E-2</v>
      </c>
    </row>
    <row r="60" spans="1:4" x14ac:dyDescent="0.25">
      <c r="A60" s="48" t="s">
        <v>804</v>
      </c>
      <c r="B60" s="49" t="s">
        <v>479</v>
      </c>
      <c r="C60" s="39">
        <v>7.49201579197743E-2</v>
      </c>
      <c r="D60" s="50">
        <v>7.4792299839297693E-2</v>
      </c>
    </row>
    <row r="61" spans="1:4" x14ac:dyDescent="0.25">
      <c r="A61" s="48" t="s">
        <v>805</v>
      </c>
      <c r="B61" s="49" t="s">
        <v>385</v>
      </c>
      <c r="C61" s="39">
        <v>7.0814362453022417E-2</v>
      </c>
      <c r="D61" s="45">
        <v>7.0873095331165037E-2</v>
      </c>
    </row>
    <row r="62" spans="1:4" x14ac:dyDescent="0.25">
      <c r="A62" s="48" t="s">
        <v>806</v>
      </c>
      <c r="B62" s="49" t="s">
        <v>75</v>
      </c>
      <c r="C62" s="39">
        <v>0.11002236451212788</v>
      </c>
      <c r="D62" s="50">
        <v>0.11004006738235554</v>
      </c>
    </row>
    <row r="63" spans="1:4" x14ac:dyDescent="0.25">
      <c r="A63" s="48" t="s">
        <v>807</v>
      </c>
      <c r="B63" s="49" t="s">
        <v>493</v>
      </c>
      <c r="C63" s="39">
        <v>7.0365047309435727E-2</v>
      </c>
      <c r="D63" s="45">
        <v>7.0132633982913431E-2</v>
      </c>
    </row>
    <row r="64" spans="1:4" x14ac:dyDescent="0.25">
      <c r="A64" s="48" t="s">
        <v>808</v>
      </c>
      <c r="B64" s="49" t="s">
        <v>138</v>
      </c>
      <c r="C64" s="39">
        <v>0.22235079901528151</v>
      </c>
      <c r="D64" s="45">
        <v>0.22206841233563981</v>
      </c>
    </row>
    <row r="65" spans="1:4" x14ac:dyDescent="0.25">
      <c r="A65" s="48" t="s">
        <v>809</v>
      </c>
      <c r="B65" s="49" t="s">
        <v>611</v>
      </c>
      <c r="C65" s="39">
        <v>0.13947998164012551</v>
      </c>
      <c r="D65" s="45">
        <v>0.13950473499985475</v>
      </c>
    </row>
    <row r="66" spans="1:4" x14ac:dyDescent="0.25">
      <c r="A66" s="48" t="s">
        <v>810</v>
      </c>
      <c r="B66" s="49" t="s">
        <v>587</v>
      </c>
      <c r="C66" s="39">
        <v>5.8742449777713597E-2</v>
      </c>
      <c r="D66" s="45">
        <v>5.8741605882431103E-2</v>
      </c>
    </row>
    <row r="67" spans="1:4" x14ac:dyDescent="0.25">
      <c r="A67" s="48" t="s">
        <v>811</v>
      </c>
      <c r="B67" s="49" t="s">
        <v>116</v>
      </c>
      <c r="C67" s="39">
        <v>8.5569411002586221E-2</v>
      </c>
      <c r="D67" s="45">
        <v>8.5306415422558915E-2</v>
      </c>
    </row>
    <row r="68" spans="1:4" x14ac:dyDescent="0.25">
      <c r="A68" s="48" t="s">
        <v>812</v>
      </c>
      <c r="B68" s="49" t="s">
        <v>585</v>
      </c>
      <c r="C68" s="39">
        <v>6.7182904652452691E-2</v>
      </c>
      <c r="D68" s="45">
        <v>6.7108212447203081E-2</v>
      </c>
    </row>
    <row r="69" spans="1:4" x14ac:dyDescent="0.25">
      <c r="A69" s="48" t="s">
        <v>813</v>
      </c>
      <c r="B69" s="49" t="s">
        <v>501</v>
      </c>
      <c r="C69" s="39">
        <v>6.5831677863252405E-2</v>
      </c>
      <c r="D69" s="45">
        <v>6.5591068960874174E-2</v>
      </c>
    </row>
    <row r="70" spans="1:4" x14ac:dyDescent="0.25">
      <c r="A70" s="48" t="s">
        <v>814</v>
      </c>
      <c r="B70" s="49" t="s">
        <v>507</v>
      </c>
      <c r="C70" s="39">
        <v>7.1326092937485985E-2</v>
      </c>
      <c r="D70" s="45">
        <v>7.1293949978753143E-2</v>
      </c>
    </row>
    <row r="71" spans="1:4" x14ac:dyDescent="0.25">
      <c r="A71" s="48" t="s">
        <v>815</v>
      </c>
      <c r="B71" s="49" t="s">
        <v>510</v>
      </c>
      <c r="C71" s="39">
        <v>6.3126245542187737E-2</v>
      </c>
      <c r="D71" s="45">
        <v>6.2986391102288999E-2</v>
      </c>
    </row>
    <row r="72" spans="1:4" x14ac:dyDescent="0.25">
      <c r="A72" s="48" t="s">
        <v>816</v>
      </c>
      <c r="B72" s="49" t="s">
        <v>516</v>
      </c>
      <c r="C72" s="39">
        <v>0.1764501642107095</v>
      </c>
      <c r="D72" s="45">
        <v>0.17635517516288488</v>
      </c>
    </row>
    <row r="73" spans="1:4" x14ac:dyDescent="0.25">
      <c r="A73" s="48" t="s">
        <v>817</v>
      </c>
      <c r="B73" s="49" t="s">
        <v>544</v>
      </c>
      <c r="C73" s="39">
        <v>0.10122557605535325</v>
      </c>
      <c r="D73" s="45">
        <v>0.10099032326376864</v>
      </c>
    </row>
    <row r="74" spans="1:4" x14ac:dyDescent="0.25">
      <c r="A74" s="48" t="s">
        <v>818</v>
      </c>
      <c r="B74" s="49" t="s">
        <v>83</v>
      </c>
      <c r="C74" s="39">
        <v>6.9111639523018659E-2</v>
      </c>
      <c r="D74" s="45">
        <v>6.9396510444259998E-2</v>
      </c>
    </row>
    <row r="75" spans="1:4" x14ac:dyDescent="0.25">
      <c r="A75" s="48" t="s">
        <v>819</v>
      </c>
      <c r="B75" s="49" t="s">
        <v>556</v>
      </c>
      <c r="C75" s="39">
        <v>6.2205767020916625E-2</v>
      </c>
      <c r="D75" s="45">
        <v>6.2924787275709215E-2</v>
      </c>
    </row>
    <row r="76" spans="1:4" x14ac:dyDescent="0.25">
      <c r="A76" s="48" t="s">
        <v>820</v>
      </c>
      <c r="B76" s="49" t="s">
        <v>562</v>
      </c>
      <c r="C76" s="39">
        <v>7.1610717614284031E-2</v>
      </c>
      <c r="D76" s="45">
        <v>7.1603218741380509E-2</v>
      </c>
    </row>
    <row r="77" spans="1:4" x14ac:dyDescent="0.25">
      <c r="A77" s="48" t="s">
        <v>821</v>
      </c>
      <c r="B77" s="49" t="s">
        <v>264</v>
      </c>
      <c r="C77" s="39">
        <v>0.25883991107539006</v>
      </c>
      <c r="D77" s="45">
        <v>0.25814324246347048</v>
      </c>
    </row>
    <row r="78" spans="1:4" x14ac:dyDescent="0.25">
      <c r="A78" s="48" t="s">
        <v>822</v>
      </c>
      <c r="B78" s="49" t="s">
        <v>567</v>
      </c>
      <c r="C78" s="39">
        <v>0.16081150790335999</v>
      </c>
      <c r="D78" s="45">
        <v>0.16088637215521012</v>
      </c>
    </row>
    <row r="79" spans="1:4" x14ac:dyDescent="0.25">
      <c r="A79" s="48" t="s">
        <v>823</v>
      </c>
      <c r="B79" s="49" t="s">
        <v>51</v>
      </c>
      <c r="C79" s="39">
        <v>5.8731702698303807E-2</v>
      </c>
      <c r="D79" s="45">
        <v>5.8566789479914803E-2</v>
      </c>
    </row>
    <row r="80" spans="1:4" x14ac:dyDescent="0.25">
      <c r="A80" s="48" t="s">
        <v>824</v>
      </c>
      <c r="B80" s="49" t="s">
        <v>136</v>
      </c>
      <c r="C80" s="39">
        <v>0.22249734374448973</v>
      </c>
      <c r="D80" s="45">
        <v>0.22223315226931808</v>
      </c>
    </row>
    <row r="81" spans="1:4" x14ac:dyDescent="0.25">
      <c r="A81" s="48" t="s">
        <v>825</v>
      </c>
      <c r="B81" s="49" t="s">
        <v>140</v>
      </c>
      <c r="C81" s="39">
        <v>0.22326822833414073</v>
      </c>
      <c r="D81" s="45">
        <v>0.22306046251438594</v>
      </c>
    </row>
    <row r="82" spans="1:4" x14ac:dyDescent="0.25">
      <c r="A82" s="48" t="s">
        <v>826</v>
      </c>
      <c r="B82" s="49" t="s">
        <v>210</v>
      </c>
      <c r="C82" s="39">
        <v>5.6765410979053597E-2</v>
      </c>
      <c r="D82" s="45">
        <v>5.6707224528982206E-2</v>
      </c>
    </row>
    <row r="83" spans="1:4" x14ac:dyDescent="0.25">
      <c r="A83" s="48" t="s">
        <v>827</v>
      </c>
      <c r="B83" s="49" t="s">
        <v>212</v>
      </c>
      <c r="C83" s="39">
        <v>0.1325432599787347</v>
      </c>
      <c r="D83" s="45">
        <v>0.13225556770278155</v>
      </c>
    </row>
    <row r="84" spans="1:4" x14ac:dyDescent="0.25">
      <c r="A84" s="48" t="s">
        <v>828</v>
      </c>
      <c r="B84" s="49" t="s">
        <v>204</v>
      </c>
      <c r="C84" s="39">
        <v>8.7633380857350479E-2</v>
      </c>
      <c r="D84" s="45">
        <v>8.7628765121688768E-2</v>
      </c>
    </row>
    <row r="85" spans="1:4" x14ac:dyDescent="0.25">
      <c r="A85" s="48" t="s">
        <v>829</v>
      </c>
      <c r="B85" s="49" t="s">
        <v>605</v>
      </c>
      <c r="C85" s="39">
        <v>0.12704355979416257</v>
      </c>
      <c r="D85" s="45">
        <v>0.12705154004484345</v>
      </c>
    </row>
    <row r="86" spans="1:4" x14ac:dyDescent="0.25">
      <c r="A86" s="48" t="s">
        <v>830</v>
      </c>
      <c r="B86" s="49" t="s">
        <v>461</v>
      </c>
      <c r="C86" s="39">
        <v>0.14532867409318775</v>
      </c>
      <c r="D86" s="45">
        <v>0.14533623926590913</v>
      </c>
    </row>
    <row r="87" spans="1:4" x14ac:dyDescent="0.25">
      <c r="A87" s="48" t="s">
        <v>831</v>
      </c>
      <c r="B87" s="49" t="s">
        <v>47</v>
      </c>
      <c r="C87" s="39">
        <v>0.15118111461679118</v>
      </c>
      <c r="D87" s="45">
        <v>0.15082758874119492</v>
      </c>
    </row>
    <row r="88" spans="1:4" x14ac:dyDescent="0.25">
      <c r="A88" s="48" t="s">
        <v>832</v>
      </c>
      <c r="B88" s="49" t="s">
        <v>617</v>
      </c>
      <c r="C88" s="39">
        <v>7.3501966966206173E-2</v>
      </c>
      <c r="D88" s="45">
        <v>7.3318847873569362E-2</v>
      </c>
    </row>
    <row r="89" spans="1:4" x14ac:dyDescent="0.25">
      <c r="A89" s="48" t="s">
        <v>833</v>
      </c>
      <c r="B89" s="49" t="s">
        <v>623</v>
      </c>
      <c r="C89" s="39">
        <v>0.26086268261552148</v>
      </c>
      <c r="D89" s="45">
        <v>0.25934328357185055</v>
      </c>
    </row>
    <row r="90" spans="1:4" x14ac:dyDescent="0.25">
      <c r="A90" s="48" t="s">
        <v>834</v>
      </c>
      <c r="B90" s="49" t="s">
        <v>323</v>
      </c>
      <c r="C90" s="39">
        <v>8.1359615994598233E-2</v>
      </c>
      <c r="D90" s="45">
        <v>8.121937410629107E-2</v>
      </c>
    </row>
    <row r="91" spans="1:4" x14ac:dyDescent="0.25">
      <c r="A91" s="48" t="s">
        <v>835</v>
      </c>
      <c r="B91" s="49" t="s">
        <v>629</v>
      </c>
      <c r="C91" s="39">
        <v>5.9668126498758148E-2</v>
      </c>
      <c r="D91" s="45">
        <v>5.9581876521029094E-2</v>
      </c>
    </row>
    <row r="92" spans="1:4" x14ac:dyDescent="0.25">
      <c r="A92" s="48" t="s">
        <v>836</v>
      </c>
      <c r="B92" s="49" t="s">
        <v>619</v>
      </c>
      <c r="C92" s="39">
        <v>0.1425545212017697</v>
      </c>
      <c r="D92" s="45">
        <v>0.14223088495842445</v>
      </c>
    </row>
    <row r="93" spans="1:4" x14ac:dyDescent="0.25">
      <c r="A93" s="48" t="s">
        <v>837</v>
      </c>
      <c r="B93" s="49" t="s">
        <v>641</v>
      </c>
      <c r="C93" s="39">
        <v>2.0030916783547147E-2</v>
      </c>
      <c r="D93" s="45">
        <v>2.003306877558321E-2</v>
      </c>
    </row>
    <row r="94" spans="1:4" x14ac:dyDescent="0.25">
      <c r="A94" s="48" t="s">
        <v>838</v>
      </c>
      <c r="B94" s="49" t="s">
        <v>657</v>
      </c>
      <c r="C94" s="39">
        <v>5.7347610699456174E-2</v>
      </c>
      <c r="D94" s="45">
        <v>5.7190454586510196E-2</v>
      </c>
    </row>
    <row r="95" spans="1:4" x14ac:dyDescent="0.25">
      <c r="A95" s="48" t="s">
        <v>839</v>
      </c>
      <c r="B95" s="49" t="s">
        <v>649</v>
      </c>
      <c r="C95" s="39">
        <v>0.10548399669303922</v>
      </c>
      <c r="D95" s="45">
        <v>0.10514896579091806</v>
      </c>
    </row>
    <row r="96" spans="1:4" x14ac:dyDescent="0.25">
      <c r="A96" s="48" t="s">
        <v>840</v>
      </c>
      <c r="B96" s="49" t="s">
        <v>176</v>
      </c>
      <c r="C96" s="39">
        <v>0.23624121681782381</v>
      </c>
      <c r="D96" s="45">
        <v>0.23521330609341196</v>
      </c>
    </row>
    <row r="97" spans="1:4" x14ac:dyDescent="0.25">
      <c r="A97" s="48" t="s">
        <v>841</v>
      </c>
      <c r="B97" s="49" t="s">
        <v>647</v>
      </c>
      <c r="C97" s="39">
        <v>5.2663030819884056E-2</v>
      </c>
      <c r="D97" s="45">
        <v>5.2797695519517407E-2</v>
      </c>
    </row>
    <row r="98" spans="1:4" x14ac:dyDescent="0.25">
      <c r="A98" s="48" t="s">
        <v>842</v>
      </c>
      <c r="B98" s="49" t="s">
        <v>349</v>
      </c>
      <c r="C98" s="39">
        <v>5.1266371803442762E-2</v>
      </c>
      <c r="D98" s="45">
        <v>5.1427296978164491E-2</v>
      </c>
    </row>
    <row r="99" spans="1:4" x14ac:dyDescent="0.25">
      <c r="A99" s="48" t="s">
        <v>843</v>
      </c>
      <c r="B99" s="49" t="s">
        <v>673</v>
      </c>
      <c r="C99" s="39">
        <v>5.1022336789389285E-2</v>
      </c>
      <c r="D99" s="45">
        <v>5.1330193752119654E-2</v>
      </c>
    </row>
    <row r="100" spans="1:4" x14ac:dyDescent="0.25">
      <c r="A100" s="48" t="s">
        <v>844</v>
      </c>
      <c r="B100" s="49" t="s">
        <v>669</v>
      </c>
      <c r="C100" s="39">
        <v>5.1225460034774802E-2</v>
      </c>
      <c r="D100" s="45">
        <v>5.1368756571682023E-2</v>
      </c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"COA TIER STRUCTURE ON "&amp;'OPTIONS - MARGIN INTERVALS'!A1</f>
        <v>COA TIER STRUCTURE ON APRIL 4,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845</v>
      </c>
      <c r="D5" s="6">
        <v>202505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95" t="s">
        <v>846</v>
      </c>
      <c r="D6" s="94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6" t="s">
        <v>847</v>
      </c>
      <c r="D7" s="9">
        <v>202507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848</v>
      </c>
      <c r="D8" s="7">
        <v>202508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"INTRA-COMMODITY SPREAD CHARGES - MONTHLY BUTTERFLY ON "&amp;'OPTIONS - MARGIN INTERVALS'!A1</f>
        <v>INTRA-COMMODITY SPREAD CHARGES - MONTHLY BUTTERFLY ON APRIL 4,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2</v>
      </c>
      <c r="C11" s="127" t="s">
        <v>3</v>
      </c>
      <c r="D11" s="12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849</v>
      </c>
      <c r="C13" s="13">
        <v>695</v>
      </c>
      <c r="D13" s="13">
        <v>695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850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"INTRA-COMMODITY SPREAD CHARGES - INTER-MONTH STRATEGY ON "&amp;'OPTIONS - MARGIN INTERVALS'!A1</f>
        <v>INTRA-COMMODITY SPREAD CHARGES - INTER-MONTH STRATEGY ON APRIL 4,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480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"CRA TIER STRUCTURE ON "&amp;'OPTIONS - MARGIN INTERVALS'!A1</f>
        <v>CRA TIER STRUCTURE ON APRIL 4,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851</v>
      </c>
      <c r="D5" s="6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852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853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854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855</v>
      </c>
      <c r="D9" s="8">
        <v>202606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856</v>
      </c>
      <c r="D10" s="6">
        <v>202609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857</v>
      </c>
      <c r="D11" s="6">
        <v>202612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858</v>
      </c>
      <c r="D12" s="7">
        <v>202703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859</v>
      </c>
      <c r="D13" s="9">
        <v>202706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860</v>
      </c>
      <c r="D14" s="6">
        <v>202709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861</v>
      </c>
      <c r="D15" s="6">
        <v>202712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862</v>
      </c>
      <c r="D16" s="7">
        <v>202803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"INTRA-COMMODITY SPREAD CHARGES - QUARTELY BUTTERFLY ON "&amp;'OPTIONS - MARGIN INTERVALS'!A1</f>
        <v>INTRA-COMMODITY SPREAD CHARGES - QUARTELY BUTTERFLY ON APRIL 4,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863</v>
      </c>
      <c r="C21" s="12">
        <v>22</v>
      </c>
      <c r="D21" s="12">
        <v>24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864</v>
      </c>
      <c r="C22" s="13">
        <v>74</v>
      </c>
      <c r="D22" s="13">
        <v>76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865</v>
      </c>
      <c r="C23" s="13">
        <v>214</v>
      </c>
      <c r="D23" s="13">
        <v>215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866</v>
      </c>
      <c r="C24" s="13">
        <v>143</v>
      </c>
      <c r="D24" s="13">
        <v>143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867</v>
      </c>
      <c r="C25" s="13">
        <v>268</v>
      </c>
      <c r="D25" s="13">
        <v>267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868</v>
      </c>
      <c r="C26" s="13">
        <v>272</v>
      </c>
      <c r="D26" s="13">
        <v>270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869</v>
      </c>
      <c r="C27" s="13">
        <v>249</v>
      </c>
      <c r="D27" s="13">
        <v>248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870</v>
      </c>
      <c r="C28" s="13">
        <v>245</v>
      </c>
      <c r="D28" s="13">
        <v>244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871</v>
      </c>
      <c r="C29" s="13">
        <v>260</v>
      </c>
      <c r="D29" s="13">
        <v>258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872</v>
      </c>
      <c r="C30" s="14">
        <v>256</v>
      </c>
      <c r="D30" s="14">
        <v>255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"INTRA-COMMODITY SPREAD CHARGES - SIX-MONTHLY BUTTERFLY ON "&amp;'OPTIONS - MARGIN INTERVALS'!A1</f>
        <v>INTRA-COMMODITY SPREAD CHARGES - SIX-MONTHLY BUTTERFLY ON APRIL 4,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873</v>
      </c>
      <c r="C35" s="19">
        <v>259</v>
      </c>
      <c r="D35" s="19">
        <v>260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874</v>
      </c>
      <c r="C36" s="19">
        <v>201</v>
      </c>
      <c r="D36" s="19">
        <v>202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875</v>
      </c>
      <c r="C37" s="19">
        <v>264</v>
      </c>
      <c r="D37" s="19">
        <v>266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876</v>
      </c>
      <c r="C38" s="19">
        <v>181</v>
      </c>
      <c r="D38" s="19">
        <v>182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877</v>
      </c>
      <c r="C39" s="19">
        <v>230</v>
      </c>
      <c r="D39" s="19">
        <v>230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878</v>
      </c>
      <c r="C40" s="19">
        <v>210</v>
      </c>
      <c r="D40" s="19">
        <v>209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879</v>
      </c>
      <c r="C41" s="19">
        <v>223</v>
      </c>
      <c r="D41" s="19">
        <v>222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880</v>
      </c>
      <c r="C42" s="20">
        <v>231</v>
      </c>
      <c r="D42" s="20">
        <v>229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"INTRA-COMMODITY SPREAD CHARGES - NINE-MONTHLY BUTTERFLY ON "&amp;'OPTIONS - MARGIN INTERVALS'!A1</f>
        <v>INTRA-COMMODITY SPREAD CHARGES - NINE-MONTHLY BUTTERFLY ON APRIL 4,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881</v>
      </c>
      <c r="C47" s="19">
        <v>414</v>
      </c>
      <c r="D47" s="19">
        <v>411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882</v>
      </c>
      <c r="C48" s="19">
        <v>116</v>
      </c>
      <c r="D48" s="19">
        <v>119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883</v>
      </c>
      <c r="C49" s="19">
        <v>281</v>
      </c>
      <c r="D49" s="19">
        <v>282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884</v>
      </c>
      <c r="C50" s="19">
        <v>231</v>
      </c>
      <c r="D50" s="19">
        <v>232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885</v>
      </c>
      <c r="C51" s="19">
        <v>291</v>
      </c>
      <c r="D51" s="19">
        <v>291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886</v>
      </c>
      <c r="C52" s="20">
        <v>213</v>
      </c>
      <c r="D52" s="20">
        <v>213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"INTRA-COMMODITY SPREAD CHARGES - YEARLY BUTTERFLY ON "&amp;'OPTIONS - MARGIN INTERVALS'!A1</f>
        <v>INTRA-COMMODITY SPREAD CHARGES - YEARLY BUTTERFLY ON APRIL 4,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887</v>
      </c>
      <c r="C57" s="19">
        <v>329</v>
      </c>
      <c r="D57" s="19">
        <v>328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888</v>
      </c>
      <c r="C58" s="19">
        <v>170</v>
      </c>
      <c r="D58" s="19">
        <v>171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889</v>
      </c>
      <c r="C59" s="19">
        <v>338</v>
      </c>
      <c r="D59" s="19">
        <v>339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890</v>
      </c>
      <c r="C60" s="20">
        <v>253</v>
      </c>
      <c r="D60" s="20">
        <v>254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"INTRA-COMMODITY SPREAD CHARGES - INTER-MONTH STRATEGY ON "&amp;'OPTIONS - MARGIN INTERVALS'!A1</f>
        <v>INTRA-COMMODITY SPREAD CHARGES - INTER-MONTH STRATEGY ON APRIL 4,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326</v>
      </c>
      <c r="C65" s="24">
        <v>338</v>
      </c>
      <c r="D65" s="25">
        <v>344</v>
      </c>
      <c r="E65" s="26">
        <v>349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252</v>
      </c>
      <c r="D66" s="29">
        <v>278</v>
      </c>
      <c r="E66" s="30">
        <v>389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243</v>
      </c>
      <c r="E67" s="30">
        <v>333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"SDV TIER STRUCTURE ON "&amp;'OPTIONS - MARGIN INTERVALS'!A1</f>
        <v>SDV TIER STRUCTURE ON APRIL 4,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891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892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893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894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895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9" t="str">
        <f>"INTRA-COMMODITY SPREAD CHARGES - INTER-MONTH STRATEGY ON "&amp;'OPTIONS - MARGIN INTERVALS'!A1</f>
        <v>INTRA-COMMODITY SPREAD CHARGES - INTER-MONTH STRATEGY ON APRIL 4,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220</v>
      </c>
      <c r="D14" s="26">
        <v>224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280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173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"SXF TIER STRUCTURE ON "&amp;'OPTIONS - MARGIN INTERVALS'!A1</f>
        <v>SXF TIER STRUCTURE ON APRIL 4,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896</v>
      </c>
      <c r="D5" s="8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897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898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899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900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901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902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903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"INTRA-COMMODITY SPREAD CHARGES - INTER-MONTH STRATEGY ON "&amp;'OPTIONS - MARGIN INTERVALS'!A1</f>
        <v>INTRA-COMMODITY SPREAD CHARGES - INTER-MONTH STRATEGY ON APRIL 4,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1774</v>
      </c>
      <c r="D17" s="26">
        <v>2174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518</v>
      </c>
      <c r="D18" s="30">
        <v>1649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8"/>
      <c r="B1" s="159"/>
      <c r="C1" s="159"/>
      <c r="D1" s="160"/>
    </row>
    <row r="2" spans="1:4" ht="50.1" customHeight="1" thickBot="1" x14ac:dyDescent="0.3">
      <c r="A2" s="161" t="str">
        <f>"INTRA-COMMODITY (Inter-Month) SPREAD CHARGES EFFECTIVE ON "&amp;'OPTIONS - MARGIN INTERVALS'!A1</f>
        <v>INTRA-COMMODITY (Inter-Month) SPREAD CHARGES EFFECTIVE ON APRIL 4, 2025</v>
      </c>
      <c r="B2" s="162"/>
      <c r="C2" s="162"/>
      <c r="D2" s="163"/>
    </row>
    <row r="3" spans="1:4" ht="12.75" customHeight="1" x14ac:dyDescent="0.25">
      <c r="A3" s="154" t="s">
        <v>17</v>
      </c>
      <c r="B3" s="156" t="s">
        <v>12</v>
      </c>
      <c r="C3" s="156" t="s">
        <v>18</v>
      </c>
      <c r="D3" s="156" t="s">
        <v>19</v>
      </c>
    </row>
    <row r="4" spans="1:4" ht="30" customHeight="1" thickBot="1" x14ac:dyDescent="0.3">
      <c r="A4" s="155"/>
      <c r="B4" s="157"/>
      <c r="C4" s="157"/>
      <c r="D4" s="157"/>
    </row>
    <row r="5" spans="1:4" x14ac:dyDescent="0.25">
      <c r="A5" s="65" t="s">
        <v>698</v>
      </c>
      <c r="B5" s="66" t="s">
        <v>699</v>
      </c>
      <c r="C5" s="67">
        <v>450</v>
      </c>
      <c r="D5" s="68">
        <v>450</v>
      </c>
    </row>
    <row r="6" spans="1:4" x14ac:dyDescent="0.25">
      <c r="A6" s="65" t="s">
        <v>700</v>
      </c>
      <c r="B6" s="66" t="s">
        <v>701</v>
      </c>
      <c r="C6" s="67">
        <v>450</v>
      </c>
      <c r="D6" s="68">
        <v>450</v>
      </c>
    </row>
    <row r="7" spans="1:4" x14ac:dyDescent="0.25">
      <c r="A7" s="65" t="s">
        <v>702</v>
      </c>
      <c r="B7" s="66" t="s">
        <v>703</v>
      </c>
      <c r="C7" s="67">
        <v>225</v>
      </c>
      <c r="D7" s="68">
        <v>225</v>
      </c>
    </row>
    <row r="8" spans="1:4" x14ac:dyDescent="0.25">
      <c r="A8" s="65" t="s">
        <v>711</v>
      </c>
      <c r="B8" s="66" t="s">
        <v>712</v>
      </c>
      <c r="C8" s="67">
        <v>450</v>
      </c>
      <c r="D8" s="68">
        <v>450</v>
      </c>
    </row>
    <row r="9" spans="1:4" x14ac:dyDescent="0.25">
      <c r="A9" s="65" t="s">
        <v>713</v>
      </c>
      <c r="B9" s="66" t="s">
        <v>714</v>
      </c>
      <c r="C9" s="67">
        <v>200</v>
      </c>
      <c r="D9" s="68">
        <v>200</v>
      </c>
    </row>
    <row r="10" spans="1:4" x14ac:dyDescent="0.25">
      <c r="A10" s="63" t="s">
        <v>715</v>
      </c>
      <c r="B10" s="49" t="s">
        <v>716</v>
      </c>
      <c r="C10" s="67">
        <v>200</v>
      </c>
      <c r="D10" s="68">
        <v>200</v>
      </c>
    </row>
    <row r="11" spans="1:4" x14ac:dyDescent="0.25">
      <c r="A11" s="65" t="s">
        <v>721</v>
      </c>
      <c r="B11" s="66" t="s">
        <v>722</v>
      </c>
      <c r="C11" s="89">
        <v>125</v>
      </c>
      <c r="D11" s="90">
        <v>125</v>
      </c>
    </row>
    <row r="12" spans="1:4" x14ac:dyDescent="0.25">
      <c r="A12" s="65" t="s">
        <v>723</v>
      </c>
      <c r="B12" s="66" t="s">
        <v>724</v>
      </c>
      <c r="C12" s="67">
        <v>100</v>
      </c>
      <c r="D12" s="68">
        <v>100</v>
      </c>
    </row>
    <row r="13" spans="1:4" x14ac:dyDescent="0.25">
      <c r="A13" s="65" t="s">
        <v>725</v>
      </c>
      <c r="B13" s="66" t="s">
        <v>726</v>
      </c>
      <c r="C13" s="67">
        <v>100</v>
      </c>
      <c r="D13" s="68">
        <v>100</v>
      </c>
    </row>
    <row r="14" spans="1:4" x14ac:dyDescent="0.25">
      <c r="A14" s="65" t="s">
        <v>727</v>
      </c>
      <c r="B14" s="66" t="s">
        <v>728</v>
      </c>
      <c r="C14" s="67">
        <v>100</v>
      </c>
      <c r="D14" s="68">
        <v>100</v>
      </c>
    </row>
    <row r="15" spans="1:4" x14ac:dyDescent="0.25">
      <c r="A15" s="65" t="s">
        <v>731</v>
      </c>
      <c r="B15" s="69" t="s">
        <v>732</v>
      </c>
      <c r="C15" s="67">
        <v>100</v>
      </c>
      <c r="D15" s="68">
        <v>100</v>
      </c>
    </row>
    <row r="16" spans="1:4" x14ac:dyDescent="0.25">
      <c r="A16" s="65" t="s">
        <v>733</v>
      </c>
      <c r="B16" s="69" t="s">
        <v>734</v>
      </c>
      <c r="C16" s="67">
        <v>100</v>
      </c>
      <c r="D16" s="68">
        <v>100</v>
      </c>
    </row>
    <row r="17" spans="1:4" x14ac:dyDescent="0.25">
      <c r="A17" s="65" t="s">
        <v>735</v>
      </c>
      <c r="B17" s="69" t="s">
        <v>736</v>
      </c>
      <c r="C17" s="67">
        <v>100</v>
      </c>
      <c r="D17" s="68">
        <v>100</v>
      </c>
    </row>
    <row r="18" spans="1:4" x14ac:dyDescent="0.25">
      <c r="A18" s="65" t="s">
        <v>737</v>
      </c>
      <c r="B18" s="69" t="s">
        <v>738</v>
      </c>
      <c r="C18" s="67">
        <v>125</v>
      </c>
      <c r="D18" s="68">
        <v>125</v>
      </c>
    </row>
    <row r="19" spans="1:4" x14ac:dyDescent="0.25">
      <c r="A19" s="65" t="s">
        <v>739</v>
      </c>
      <c r="B19" s="66" t="s">
        <v>740</v>
      </c>
      <c r="C19" s="67">
        <v>100</v>
      </c>
      <c r="D19" s="68">
        <v>100</v>
      </c>
    </row>
    <row r="20" spans="1:4" x14ac:dyDescent="0.25">
      <c r="A20" s="65" t="s">
        <v>741</v>
      </c>
      <c r="B20" s="69" t="s">
        <v>742</v>
      </c>
      <c r="C20" s="67">
        <v>100</v>
      </c>
      <c r="D20" s="70">
        <v>100</v>
      </c>
    </row>
    <row r="21" spans="1:4" x14ac:dyDescent="0.25">
      <c r="A21" s="65" t="s">
        <v>743</v>
      </c>
      <c r="B21" s="69" t="s">
        <v>744</v>
      </c>
      <c r="C21" s="67">
        <v>100</v>
      </c>
      <c r="D21" s="70">
        <v>100</v>
      </c>
    </row>
    <row r="22" spans="1:4" x14ac:dyDescent="0.25">
      <c r="A22" s="65" t="s">
        <v>745</v>
      </c>
      <c r="B22" s="69" t="s">
        <v>746</v>
      </c>
      <c r="C22" s="67">
        <v>100</v>
      </c>
      <c r="D22" s="70">
        <v>100</v>
      </c>
    </row>
    <row r="23" spans="1:4" x14ac:dyDescent="0.25">
      <c r="A23" s="65" t="s">
        <v>747</v>
      </c>
      <c r="B23" s="69" t="s">
        <v>748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1" t="str">
        <f>"SHARE FUTURES INTRA-COMMODITY (Inter-Month) SPREAD CHARGES EFFECTIVE ON "&amp;'OPTIONS - MARGIN INTERVALS'!A1</f>
        <v>SHARE FUTURES INTRA-COMMODITY (Inter-Month) SPREAD CHARGES EFFECTIVE ON APRIL 4, 2025</v>
      </c>
      <c r="B30" s="152"/>
      <c r="C30" s="152"/>
      <c r="D30" s="153"/>
    </row>
    <row r="31" spans="1:4" ht="15" customHeight="1" x14ac:dyDescent="0.25">
      <c r="A31" s="154" t="s">
        <v>17</v>
      </c>
      <c r="B31" s="156" t="s">
        <v>12</v>
      </c>
      <c r="C31" s="156" t="s">
        <v>18</v>
      </c>
      <c r="D31" s="156" t="s">
        <v>19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749</v>
      </c>
      <c r="B33" s="69" t="s">
        <v>77</v>
      </c>
      <c r="C33" s="67">
        <v>75</v>
      </c>
      <c r="D33" s="68">
        <v>75</v>
      </c>
    </row>
    <row r="34" spans="1:4" x14ac:dyDescent="0.25">
      <c r="A34" s="65" t="s">
        <v>750</v>
      </c>
      <c r="B34" s="69" t="s">
        <v>57</v>
      </c>
      <c r="C34" s="67">
        <v>75</v>
      </c>
      <c r="D34" s="68">
        <v>75</v>
      </c>
    </row>
    <row r="35" spans="1:4" x14ac:dyDescent="0.25">
      <c r="A35" s="65" t="s">
        <v>751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752</v>
      </c>
      <c r="B36" s="69" t="s">
        <v>79</v>
      </c>
      <c r="C36" s="67">
        <v>75</v>
      </c>
      <c r="D36" s="68">
        <v>75</v>
      </c>
    </row>
    <row r="37" spans="1:4" x14ac:dyDescent="0.25">
      <c r="A37" s="65" t="s">
        <v>753</v>
      </c>
      <c r="B37" s="69" t="s">
        <v>45</v>
      </c>
      <c r="C37" s="67">
        <v>75</v>
      </c>
      <c r="D37" s="68">
        <v>75</v>
      </c>
    </row>
    <row r="38" spans="1:4" x14ac:dyDescent="0.25">
      <c r="A38" s="65" t="s">
        <v>754</v>
      </c>
      <c r="B38" s="69" t="s">
        <v>103</v>
      </c>
      <c r="C38" s="67">
        <v>75</v>
      </c>
      <c r="D38" s="68">
        <v>75</v>
      </c>
    </row>
    <row r="39" spans="1:4" x14ac:dyDescent="0.25">
      <c r="A39" s="65" t="s">
        <v>755</v>
      </c>
      <c r="B39" s="69" t="s">
        <v>129</v>
      </c>
      <c r="C39" s="67">
        <v>75</v>
      </c>
      <c r="D39" s="68">
        <v>75</v>
      </c>
    </row>
    <row r="40" spans="1:4" x14ac:dyDescent="0.25">
      <c r="A40" s="65" t="s">
        <v>756</v>
      </c>
      <c r="B40" s="69" t="s">
        <v>126</v>
      </c>
      <c r="C40" s="67">
        <v>75</v>
      </c>
      <c r="D40" s="68">
        <v>75</v>
      </c>
    </row>
    <row r="41" spans="1:4" x14ac:dyDescent="0.25">
      <c r="A41" s="65" t="s">
        <v>757</v>
      </c>
      <c r="B41" s="69" t="s">
        <v>182</v>
      </c>
      <c r="C41" s="67">
        <v>75</v>
      </c>
      <c r="D41" s="68">
        <v>75</v>
      </c>
    </row>
    <row r="42" spans="1:4" x14ac:dyDescent="0.25">
      <c r="A42" s="65" t="s">
        <v>758</v>
      </c>
      <c r="B42" s="69" t="s">
        <v>87</v>
      </c>
      <c r="C42" s="67">
        <v>75</v>
      </c>
      <c r="D42" s="68">
        <v>75</v>
      </c>
    </row>
    <row r="43" spans="1:4" x14ac:dyDescent="0.25">
      <c r="A43" s="65" t="s">
        <v>759</v>
      </c>
      <c r="B43" s="69" t="s">
        <v>189</v>
      </c>
      <c r="C43" s="67">
        <v>75</v>
      </c>
      <c r="D43" s="68">
        <v>75</v>
      </c>
    </row>
    <row r="44" spans="1:4" x14ac:dyDescent="0.25">
      <c r="A44" s="65" t="s">
        <v>760</v>
      </c>
      <c r="B44" s="69" t="s">
        <v>187</v>
      </c>
      <c r="C44" s="67">
        <v>75</v>
      </c>
      <c r="D44" s="68">
        <v>75</v>
      </c>
    </row>
    <row r="45" spans="1:4" x14ac:dyDescent="0.25">
      <c r="A45" s="65" t="s">
        <v>761</v>
      </c>
      <c r="B45" s="69" t="s">
        <v>206</v>
      </c>
      <c r="C45" s="67">
        <v>75</v>
      </c>
      <c r="D45" s="68">
        <v>75</v>
      </c>
    </row>
    <row r="46" spans="1:4" x14ac:dyDescent="0.25">
      <c r="A46" s="65" t="s">
        <v>762</v>
      </c>
      <c r="B46" s="69" t="s">
        <v>172</v>
      </c>
      <c r="C46" s="67">
        <v>75</v>
      </c>
      <c r="D46" s="68">
        <v>75</v>
      </c>
    </row>
    <row r="47" spans="1:4" x14ac:dyDescent="0.25">
      <c r="A47" s="65" t="s">
        <v>763</v>
      </c>
      <c r="B47" s="69" t="s">
        <v>229</v>
      </c>
      <c r="C47" s="67">
        <v>75</v>
      </c>
      <c r="D47" s="68">
        <v>75</v>
      </c>
    </row>
    <row r="48" spans="1:4" x14ac:dyDescent="0.25">
      <c r="A48" s="65" t="s">
        <v>764</v>
      </c>
      <c r="B48" s="69" t="s">
        <v>255</v>
      </c>
      <c r="C48" s="67">
        <v>75</v>
      </c>
      <c r="D48" s="68">
        <v>75</v>
      </c>
    </row>
    <row r="49" spans="1:4" x14ac:dyDescent="0.25">
      <c r="A49" s="65" t="s">
        <v>765</v>
      </c>
      <c r="B49" s="69" t="s">
        <v>645</v>
      </c>
      <c r="C49" s="67">
        <v>75</v>
      </c>
      <c r="D49" s="68">
        <v>75</v>
      </c>
    </row>
    <row r="50" spans="1:4" x14ac:dyDescent="0.25">
      <c r="A50" s="65" t="s">
        <v>766</v>
      </c>
      <c r="B50" s="69" t="s">
        <v>253</v>
      </c>
      <c r="C50" s="67">
        <v>75</v>
      </c>
      <c r="D50" s="68">
        <v>75</v>
      </c>
    </row>
    <row r="51" spans="1:4" x14ac:dyDescent="0.25">
      <c r="A51" s="65" t="s">
        <v>767</v>
      </c>
      <c r="B51" s="69" t="s">
        <v>266</v>
      </c>
      <c r="C51" s="67">
        <v>75</v>
      </c>
      <c r="D51" s="68">
        <v>75</v>
      </c>
    </row>
    <row r="52" spans="1:4" x14ac:dyDescent="0.25">
      <c r="A52" s="65" t="s">
        <v>768</v>
      </c>
      <c r="B52" s="69" t="s">
        <v>268</v>
      </c>
      <c r="C52" s="67">
        <v>75</v>
      </c>
      <c r="D52" s="68">
        <v>75</v>
      </c>
    </row>
    <row r="53" spans="1:4" x14ac:dyDescent="0.25">
      <c r="A53" s="65" t="s">
        <v>769</v>
      </c>
      <c r="B53" s="69" t="s">
        <v>237</v>
      </c>
      <c r="C53" s="67">
        <v>75</v>
      </c>
      <c r="D53" s="68">
        <v>75</v>
      </c>
    </row>
    <row r="54" spans="1:4" x14ac:dyDescent="0.25">
      <c r="A54" s="65" t="s">
        <v>770</v>
      </c>
      <c r="B54" s="69" t="s">
        <v>389</v>
      </c>
      <c r="C54" s="67">
        <v>75</v>
      </c>
      <c r="D54" s="68">
        <v>75</v>
      </c>
    </row>
    <row r="55" spans="1:4" x14ac:dyDescent="0.25">
      <c r="A55" s="65" t="s">
        <v>771</v>
      </c>
      <c r="B55" s="69" t="s">
        <v>290</v>
      </c>
      <c r="C55" s="67">
        <v>75</v>
      </c>
      <c r="D55" s="68">
        <v>75</v>
      </c>
    </row>
    <row r="56" spans="1:4" x14ac:dyDescent="0.25">
      <c r="A56" s="65" t="s">
        <v>772</v>
      </c>
      <c r="B56" s="69" t="s">
        <v>282</v>
      </c>
      <c r="C56" s="67">
        <v>75</v>
      </c>
      <c r="D56" s="68">
        <v>75</v>
      </c>
    </row>
    <row r="57" spans="1:4" x14ac:dyDescent="0.25">
      <c r="A57" s="65" t="s">
        <v>773</v>
      </c>
      <c r="B57" s="69" t="s">
        <v>306</v>
      </c>
      <c r="C57" s="67">
        <v>75</v>
      </c>
      <c r="D57" s="68">
        <v>75</v>
      </c>
    </row>
    <row r="58" spans="1:4" x14ac:dyDescent="0.25">
      <c r="A58" s="65" t="s">
        <v>774</v>
      </c>
      <c r="B58" s="69" t="s">
        <v>357</v>
      </c>
      <c r="C58" s="67">
        <v>75</v>
      </c>
      <c r="D58" s="68">
        <v>75</v>
      </c>
    </row>
    <row r="59" spans="1:4" x14ac:dyDescent="0.25">
      <c r="A59" s="65" t="s">
        <v>775</v>
      </c>
      <c r="B59" s="69" t="s">
        <v>308</v>
      </c>
      <c r="C59" s="67">
        <v>75</v>
      </c>
      <c r="D59" s="68">
        <v>75</v>
      </c>
    </row>
    <row r="60" spans="1:4" x14ac:dyDescent="0.25">
      <c r="A60" s="65" t="s">
        <v>776</v>
      </c>
      <c r="B60" s="69" t="s">
        <v>325</v>
      </c>
      <c r="C60" s="67">
        <v>75</v>
      </c>
      <c r="D60" s="68">
        <v>75</v>
      </c>
    </row>
    <row r="61" spans="1:4" x14ac:dyDescent="0.25">
      <c r="A61" s="65" t="s">
        <v>777</v>
      </c>
      <c r="B61" s="69" t="s">
        <v>270</v>
      </c>
      <c r="C61" s="67">
        <v>75</v>
      </c>
      <c r="D61" s="68">
        <v>75</v>
      </c>
    </row>
    <row r="62" spans="1:4" x14ac:dyDescent="0.25">
      <c r="A62" s="65" t="s">
        <v>778</v>
      </c>
      <c r="B62" s="69" t="s">
        <v>351</v>
      </c>
      <c r="C62" s="67">
        <v>75</v>
      </c>
      <c r="D62" s="68">
        <v>75</v>
      </c>
    </row>
    <row r="63" spans="1:4" x14ac:dyDescent="0.25">
      <c r="A63" s="65" t="s">
        <v>779</v>
      </c>
      <c r="B63" s="69" t="s">
        <v>651</v>
      </c>
      <c r="C63" s="67">
        <v>75</v>
      </c>
      <c r="D63" s="68">
        <v>75</v>
      </c>
    </row>
    <row r="64" spans="1:4" x14ac:dyDescent="0.25">
      <c r="A64" s="65" t="s">
        <v>780</v>
      </c>
      <c r="B64" s="69" t="s">
        <v>353</v>
      </c>
      <c r="C64" s="67">
        <v>75</v>
      </c>
      <c r="D64" s="68">
        <v>75</v>
      </c>
    </row>
    <row r="65" spans="1:4" x14ac:dyDescent="0.25">
      <c r="A65" s="65" t="s">
        <v>781</v>
      </c>
      <c r="B65" s="69" t="s">
        <v>497</v>
      </c>
      <c r="C65" s="67">
        <v>75</v>
      </c>
      <c r="D65" s="68">
        <v>75</v>
      </c>
    </row>
    <row r="66" spans="1:4" x14ac:dyDescent="0.25">
      <c r="A66" s="65" t="s">
        <v>782</v>
      </c>
      <c r="B66" s="69" t="s">
        <v>655</v>
      </c>
      <c r="C66" s="67">
        <v>75</v>
      </c>
      <c r="D66" s="68">
        <v>75</v>
      </c>
    </row>
    <row r="67" spans="1:4" x14ac:dyDescent="0.25">
      <c r="A67" s="65" t="s">
        <v>783</v>
      </c>
      <c r="B67" s="69" t="s">
        <v>371</v>
      </c>
      <c r="C67" s="67">
        <v>75</v>
      </c>
      <c r="D67" s="68">
        <v>75</v>
      </c>
    </row>
    <row r="68" spans="1:4" x14ac:dyDescent="0.25">
      <c r="A68" s="65" t="s">
        <v>784</v>
      </c>
      <c r="B68" s="69" t="s">
        <v>526</v>
      </c>
      <c r="C68" s="67">
        <v>75</v>
      </c>
      <c r="D68" s="68">
        <v>75</v>
      </c>
    </row>
    <row r="69" spans="1:4" x14ac:dyDescent="0.25">
      <c r="A69" s="65" t="s">
        <v>785</v>
      </c>
      <c r="B69" s="69" t="s">
        <v>381</v>
      </c>
      <c r="C69" s="67">
        <v>75</v>
      </c>
      <c r="D69" s="68">
        <v>75</v>
      </c>
    </row>
    <row r="70" spans="1:4" x14ac:dyDescent="0.25">
      <c r="A70" s="65" t="s">
        <v>786</v>
      </c>
      <c r="B70" s="69" t="s">
        <v>397</v>
      </c>
      <c r="C70" s="67">
        <v>75</v>
      </c>
      <c r="D70" s="68">
        <v>75</v>
      </c>
    </row>
    <row r="71" spans="1:4" x14ac:dyDescent="0.25">
      <c r="A71" s="65" t="s">
        <v>787</v>
      </c>
      <c r="B71" s="69" t="s">
        <v>251</v>
      </c>
      <c r="C71" s="67">
        <v>75</v>
      </c>
      <c r="D71" s="68">
        <v>75</v>
      </c>
    </row>
    <row r="72" spans="1:4" x14ac:dyDescent="0.25">
      <c r="A72" s="65" t="s">
        <v>788</v>
      </c>
      <c r="B72" s="69" t="s">
        <v>411</v>
      </c>
      <c r="C72" s="67">
        <v>75</v>
      </c>
      <c r="D72" s="68">
        <v>75</v>
      </c>
    </row>
    <row r="73" spans="1:4" x14ac:dyDescent="0.25">
      <c r="A73" s="65" t="s">
        <v>789</v>
      </c>
      <c r="B73" s="69" t="s">
        <v>415</v>
      </c>
      <c r="C73" s="67">
        <v>75</v>
      </c>
      <c r="D73" s="68">
        <v>75</v>
      </c>
    </row>
    <row r="74" spans="1:4" x14ac:dyDescent="0.25">
      <c r="A74" s="65" t="s">
        <v>790</v>
      </c>
      <c r="B74" s="69" t="s">
        <v>363</v>
      </c>
      <c r="C74" s="67">
        <v>75</v>
      </c>
      <c r="D74" s="68">
        <v>75</v>
      </c>
    </row>
    <row r="75" spans="1:4" x14ac:dyDescent="0.25">
      <c r="A75" s="65" t="s">
        <v>791</v>
      </c>
      <c r="B75" s="69" t="s">
        <v>419</v>
      </c>
      <c r="C75" s="67">
        <v>75</v>
      </c>
      <c r="D75" s="68">
        <v>75</v>
      </c>
    </row>
    <row r="76" spans="1:4" x14ac:dyDescent="0.25">
      <c r="A76" s="65" t="s">
        <v>792</v>
      </c>
      <c r="B76" s="69" t="s">
        <v>425</v>
      </c>
      <c r="C76" s="67">
        <v>75</v>
      </c>
      <c r="D76" s="68">
        <v>75</v>
      </c>
    </row>
    <row r="77" spans="1:4" x14ac:dyDescent="0.25">
      <c r="A77" s="65" t="s">
        <v>793</v>
      </c>
      <c r="B77" s="69" t="s">
        <v>427</v>
      </c>
      <c r="C77" s="67">
        <v>75</v>
      </c>
      <c r="D77" s="68">
        <v>75</v>
      </c>
    </row>
    <row r="78" spans="1:4" x14ac:dyDescent="0.25">
      <c r="A78" s="65" t="s">
        <v>794</v>
      </c>
      <c r="B78" s="69" t="s">
        <v>292</v>
      </c>
      <c r="C78" s="67">
        <v>75</v>
      </c>
      <c r="D78" s="68">
        <v>75</v>
      </c>
    </row>
    <row r="79" spans="1:4" x14ac:dyDescent="0.25">
      <c r="A79" s="65" t="s">
        <v>795</v>
      </c>
      <c r="B79" s="69" t="s">
        <v>198</v>
      </c>
      <c r="C79" s="67">
        <v>75</v>
      </c>
      <c r="D79" s="68">
        <v>75</v>
      </c>
    </row>
    <row r="80" spans="1:4" x14ac:dyDescent="0.25">
      <c r="A80" s="65" t="s">
        <v>796</v>
      </c>
      <c r="B80" s="69" t="s">
        <v>131</v>
      </c>
      <c r="C80" s="67">
        <v>75</v>
      </c>
      <c r="D80" s="68">
        <v>75</v>
      </c>
    </row>
    <row r="81" spans="1:4" x14ac:dyDescent="0.25">
      <c r="A81" s="65" t="s">
        <v>797</v>
      </c>
      <c r="B81" s="69" t="s">
        <v>437</v>
      </c>
      <c r="C81" s="67">
        <v>75</v>
      </c>
      <c r="D81" s="68">
        <v>75</v>
      </c>
    </row>
    <row r="82" spans="1:4" x14ac:dyDescent="0.25">
      <c r="A82" s="65" t="s">
        <v>798</v>
      </c>
      <c r="B82" s="69" t="s">
        <v>156</v>
      </c>
      <c r="C82" s="67">
        <v>75</v>
      </c>
      <c r="D82" s="68">
        <v>75</v>
      </c>
    </row>
    <row r="83" spans="1:4" x14ac:dyDescent="0.25">
      <c r="A83" s="65" t="s">
        <v>799</v>
      </c>
      <c r="B83" s="69" t="s">
        <v>528</v>
      </c>
      <c r="C83" s="67">
        <v>75</v>
      </c>
      <c r="D83" s="68">
        <v>75</v>
      </c>
    </row>
    <row r="84" spans="1:4" x14ac:dyDescent="0.25">
      <c r="A84" s="65" t="s">
        <v>800</v>
      </c>
      <c r="B84" s="69" t="s">
        <v>459</v>
      </c>
      <c r="C84" s="67">
        <v>75</v>
      </c>
      <c r="D84" s="68">
        <v>75</v>
      </c>
    </row>
    <row r="85" spans="1:4" x14ac:dyDescent="0.25">
      <c r="A85" s="65" t="s">
        <v>801</v>
      </c>
      <c r="B85" s="69" t="s">
        <v>579</v>
      </c>
      <c r="C85" s="67">
        <v>75</v>
      </c>
      <c r="D85" s="68">
        <v>75</v>
      </c>
    </row>
    <row r="86" spans="1:4" x14ac:dyDescent="0.25">
      <c r="A86" s="65" t="s">
        <v>802</v>
      </c>
      <c r="B86" s="69" t="s">
        <v>631</v>
      </c>
      <c r="C86" s="67">
        <v>75</v>
      </c>
      <c r="D86" s="68">
        <v>75</v>
      </c>
    </row>
    <row r="87" spans="1:4" x14ac:dyDescent="0.25">
      <c r="A87" s="65" t="s">
        <v>803</v>
      </c>
      <c r="B87" s="69" t="s">
        <v>481</v>
      </c>
      <c r="C87" s="67">
        <v>75</v>
      </c>
      <c r="D87" s="68">
        <v>75</v>
      </c>
    </row>
    <row r="88" spans="1:4" x14ac:dyDescent="0.25">
      <c r="A88" s="65" t="s">
        <v>804</v>
      </c>
      <c r="B88" s="69" t="s">
        <v>479</v>
      </c>
      <c r="C88" s="67">
        <v>75</v>
      </c>
      <c r="D88" s="68">
        <v>75</v>
      </c>
    </row>
    <row r="89" spans="1:4" x14ac:dyDescent="0.25">
      <c r="A89" s="65" t="s">
        <v>805</v>
      </c>
      <c r="B89" s="69" t="s">
        <v>385</v>
      </c>
      <c r="C89" s="67">
        <v>75</v>
      </c>
      <c r="D89" s="68">
        <v>75</v>
      </c>
    </row>
    <row r="90" spans="1:4" x14ac:dyDescent="0.25">
      <c r="A90" s="65" t="s">
        <v>806</v>
      </c>
      <c r="B90" s="69" t="s">
        <v>75</v>
      </c>
      <c r="C90" s="67">
        <v>75</v>
      </c>
      <c r="D90" s="68">
        <v>75</v>
      </c>
    </row>
    <row r="91" spans="1:4" x14ac:dyDescent="0.25">
      <c r="A91" s="65" t="s">
        <v>807</v>
      </c>
      <c r="B91" s="69" t="s">
        <v>493</v>
      </c>
      <c r="C91" s="67">
        <v>75</v>
      </c>
      <c r="D91" s="68">
        <v>75</v>
      </c>
    </row>
    <row r="92" spans="1:4" x14ac:dyDescent="0.25">
      <c r="A92" s="65" t="s">
        <v>808</v>
      </c>
      <c r="B92" s="69" t="s">
        <v>138</v>
      </c>
      <c r="C92" s="67">
        <v>75</v>
      </c>
      <c r="D92" s="68">
        <v>75</v>
      </c>
    </row>
    <row r="93" spans="1:4" x14ac:dyDescent="0.25">
      <c r="A93" s="65" t="s">
        <v>809</v>
      </c>
      <c r="B93" s="69" t="s">
        <v>611</v>
      </c>
      <c r="C93" s="67">
        <v>75</v>
      </c>
      <c r="D93" s="68">
        <v>75</v>
      </c>
    </row>
    <row r="94" spans="1:4" x14ac:dyDescent="0.25">
      <c r="A94" s="65" t="s">
        <v>810</v>
      </c>
      <c r="B94" s="69" t="s">
        <v>587</v>
      </c>
      <c r="C94" s="67">
        <v>75</v>
      </c>
      <c r="D94" s="68">
        <v>75</v>
      </c>
    </row>
    <row r="95" spans="1:4" x14ac:dyDescent="0.25">
      <c r="A95" s="65" t="s">
        <v>811</v>
      </c>
      <c r="B95" s="69" t="s">
        <v>116</v>
      </c>
      <c r="C95" s="67">
        <v>75</v>
      </c>
      <c r="D95" s="68">
        <v>75</v>
      </c>
    </row>
    <row r="96" spans="1:4" x14ac:dyDescent="0.25">
      <c r="A96" s="65" t="s">
        <v>812</v>
      </c>
      <c r="B96" s="69" t="s">
        <v>585</v>
      </c>
      <c r="C96" s="67">
        <v>75</v>
      </c>
      <c r="D96" s="68">
        <v>75</v>
      </c>
    </row>
    <row r="97" spans="1:4" x14ac:dyDescent="0.25">
      <c r="A97" s="65" t="s">
        <v>813</v>
      </c>
      <c r="B97" s="69" t="s">
        <v>501</v>
      </c>
      <c r="C97" s="67">
        <v>75</v>
      </c>
      <c r="D97" s="68">
        <v>75</v>
      </c>
    </row>
    <row r="98" spans="1:4" x14ac:dyDescent="0.25">
      <c r="A98" s="65" t="s">
        <v>814</v>
      </c>
      <c r="B98" s="69" t="s">
        <v>507</v>
      </c>
      <c r="C98" s="67">
        <v>75</v>
      </c>
      <c r="D98" s="68">
        <v>75</v>
      </c>
    </row>
    <row r="99" spans="1:4" x14ac:dyDescent="0.25">
      <c r="A99" s="65" t="s">
        <v>815</v>
      </c>
      <c r="B99" s="69" t="s">
        <v>510</v>
      </c>
      <c r="C99" s="67">
        <v>75</v>
      </c>
      <c r="D99" s="68">
        <v>75</v>
      </c>
    </row>
    <row r="100" spans="1:4" x14ac:dyDescent="0.25">
      <c r="A100" s="65" t="s">
        <v>816</v>
      </c>
      <c r="B100" s="69" t="s">
        <v>516</v>
      </c>
      <c r="C100" s="67">
        <v>75</v>
      </c>
      <c r="D100" s="68">
        <v>75</v>
      </c>
    </row>
    <row r="101" spans="1:4" x14ac:dyDescent="0.25">
      <c r="A101" s="65" t="s">
        <v>817</v>
      </c>
      <c r="B101" s="69" t="s">
        <v>544</v>
      </c>
      <c r="C101" s="67">
        <v>75</v>
      </c>
      <c r="D101" s="68">
        <v>75</v>
      </c>
    </row>
    <row r="102" spans="1:4" x14ac:dyDescent="0.25">
      <c r="A102" s="65" t="s">
        <v>818</v>
      </c>
      <c r="B102" s="69" t="s">
        <v>83</v>
      </c>
      <c r="C102" s="67">
        <v>75</v>
      </c>
      <c r="D102" s="68">
        <v>75</v>
      </c>
    </row>
    <row r="103" spans="1:4" x14ac:dyDescent="0.25">
      <c r="A103" s="65" t="s">
        <v>819</v>
      </c>
      <c r="B103" s="69" t="s">
        <v>556</v>
      </c>
      <c r="C103" s="67">
        <v>75</v>
      </c>
      <c r="D103" s="68">
        <v>75</v>
      </c>
    </row>
    <row r="104" spans="1:4" x14ac:dyDescent="0.25">
      <c r="A104" s="65" t="s">
        <v>820</v>
      </c>
      <c r="B104" s="69" t="s">
        <v>562</v>
      </c>
      <c r="C104" s="67">
        <v>75</v>
      </c>
      <c r="D104" s="68">
        <v>75</v>
      </c>
    </row>
    <row r="105" spans="1:4" x14ac:dyDescent="0.25">
      <c r="A105" s="65" t="s">
        <v>821</v>
      </c>
      <c r="B105" s="69" t="s">
        <v>264</v>
      </c>
      <c r="C105" s="67">
        <v>75</v>
      </c>
      <c r="D105" s="68">
        <v>75</v>
      </c>
    </row>
    <row r="106" spans="1:4" x14ac:dyDescent="0.25">
      <c r="A106" s="65" t="s">
        <v>822</v>
      </c>
      <c r="B106" s="69" t="s">
        <v>567</v>
      </c>
      <c r="C106" s="67">
        <v>75</v>
      </c>
      <c r="D106" s="68">
        <v>75</v>
      </c>
    </row>
    <row r="107" spans="1:4" x14ac:dyDescent="0.25">
      <c r="A107" s="65" t="s">
        <v>823</v>
      </c>
      <c r="B107" s="69" t="s">
        <v>51</v>
      </c>
      <c r="C107" s="67">
        <v>75</v>
      </c>
      <c r="D107" s="68">
        <v>75</v>
      </c>
    </row>
    <row r="108" spans="1:4" x14ac:dyDescent="0.25">
      <c r="A108" s="65" t="s">
        <v>824</v>
      </c>
      <c r="B108" s="69" t="s">
        <v>136</v>
      </c>
      <c r="C108" s="67">
        <v>75</v>
      </c>
      <c r="D108" s="68">
        <v>75</v>
      </c>
    </row>
    <row r="109" spans="1:4" x14ac:dyDescent="0.25">
      <c r="A109" s="65" t="s">
        <v>825</v>
      </c>
      <c r="B109" s="69" t="s">
        <v>140</v>
      </c>
      <c r="C109" s="67">
        <v>75</v>
      </c>
      <c r="D109" s="68">
        <v>75</v>
      </c>
    </row>
    <row r="110" spans="1:4" x14ac:dyDescent="0.25">
      <c r="A110" s="65" t="s">
        <v>826</v>
      </c>
      <c r="B110" s="69" t="s">
        <v>210</v>
      </c>
      <c r="C110" s="67">
        <v>75</v>
      </c>
      <c r="D110" s="68">
        <v>75</v>
      </c>
    </row>
    <row r="111" spans="1:4" x14ac:dyDescent="0.25">
      <c r="A111" s="65" t="s">
        <v>827</v>
      </c>
      <c r="B111" s="69" t="s">
        <v>212</v>
      </c>
      <c r="C111" s="67">
        <v>75</v>
      </c>
      <c r="D111" s="68">
        <v>75</v>
      </c>
    </row>
    <row r="112" spans="1:4" x14ac:dyDescent="0.25">
      <c r="A112" s="65" t="s">
        <v>828</v>
      </c>
      <c r="B112" s="69" t="s">
        <v>204</v>
      </c>
      <c r="C112" s="67">
        <v>75</v>
      </c>
      <c r="D112" s="68">
        <v>75</v>
      </c>
    </row>
    <row r="113" spans="1:4" x14ac:dyDescent="0.25">
      <c r="A113" s="65" t="s">
        <v>829</v>
      </c>
      <c r="B113" s="69" t="s">
        <v>605</v>
      </c>
      <c r="C113" s="67">
        <v>75</v>
      </c>
      <c r="D113" s="68">
        <v>75</v>
      </c>
    </row>
    <row r="114" spans="1:4" x14ac:dyDescent="0.25">
      <c r="A114" s="65" t="s">
        <v>830</v>
      </c>
      <c r="B114" s="69" t="s">
        <v>461</v>
      </c>
      <c r="C114" s="67">
        <v>75</v>
      </c>
      <c r="D114" s="68">
        <v>75</v>
      </c>
    </row>
    <row r="115" spans="1:4" x14ac:dyDescent="0.25">
      <c r="A115" s="65" t="s">
        <v>831</v>
      </c>
      <c r="B115" s="69" t="s">
        <v>47</v>
      </c>
      <c r="C115" s="67">
        <v>75</v>
      </c>
      <c r="D115" s="68">
        <v>75</v>
      </c>
    </row>
    <row r="116" spans="1:4" x14ac:dyDescent="0.25">
      <c r="A116" s="65" t="s">
        <v>832</v>
      </c>
      <c r="B116" s="69" t="s">
        <v>617</v>
      </c>
      <c r="C116" s="67">
        <v>75</v>
      </c>
      <c r="D116" s="68">
        <v>75</v>
      </c>
    </row>
    <row r="117" spans="1:4" x14ac:dyDescent="0.25">
      <c r="A117" s="65" t="s">
        <v>833</v>
      </c>
      <c r="B117" s="69" t="s">
        <v>623</v>
      </c>
      <c r="C117" s="67">
        <v>75</v>
      </c>
      <c r="D117" s="68">
        <v>75</v>
      </c>
    </row>
    <row r="118" spans="1:4" x14ac:dyDescent="0.25">
      <c r="A118" s="65" t="s">
        <v>834</v>
      </c>
      <c r="B118" s="69" t="s">
        <v>323</v>
      </c>
      <c r="C118" s="67">
        <v>75</v>
      </c>
      <c r="D118" s="68">
        <v>75</v>
      </c>
    </row>
    <row r="119" spans="1:4" x14ac:dyDescent="0.25">
      <c r="A119" s="65" t="s">
        <v>835</v>
      </c>
      <c r="B119" s="69" t="s">
        <v>629</v>
      </c>
      <c r="C119" s="67">
        <v>75</v>
      </c>
      <c r="D119" s="68">
        <v>75</v>
      </c>
    </row>
    <row r="120" spans="1:4" x14ac:dyDescent="0.25">
      <c r="A120" s="65" t="s">
        <v>836</v>
      </c>
      <c r="B120" s="69" t="s">
        <v>619</v>
      </c>
      <c r="C120" s="67">
        <v>75</v>
      </c>
      <c r="D120" s="68">
        <v>75</v>
      </c>
    </row>
    <row r="121" spans="1:4" x14ac:dyDescent="0.25">
      <c r="A121" s="65" t="s">
        <v>837</v>
      </c>
      <c r="B121" s="69" t="s">
        <v>641</v>
      </c>
      <c r="C121" s="67">
        <v>75</v>
      </c>
      <c r="D121" s="68">
        <v>75</v>
      </c>
    </row>
    <row r="122" spans="1:4" x14ac:dyDescent="0.25">
      <c r="A122" s="65" t="s">
        <v>838</v>
      </c>
      <c r="B122" s="69" t="s">
        <v>657</v>
      </c>
      <c r="C122" s="67">
        <v>75</v>
      </c>
      <c r="D122" s="68">
        <v>75</v>
      </c>
    </row>
    <row r="123" spans="1:4" x14ac:dyDescent="0.25">
      <c r="A123" s="65" t="s">
        <v>839</v>
      </c>
      <c r="B123" s="69" t="s">
        <v>649</v>
      </c>
      <c r="C123" s="67">
        <v>75</v>
      </c>
      <c r="D123" s="68">
        <v>75</v>
      </c>
    </row>
    <row r="124" spans="1:4" x14ac:dyDescent="0.25">
      <c r="A124" s="65" t="s">
        <v>840</v>
      </c>
      <c r="B124" s="69" t="s">
        <v>176</v>
      </c>
      <c r="C124" s="67">
        <v>75</v>
      </c>
      <c r="D124" s="68">
        <v>75</v>
      </c>
    </row>
    <row r="125" spans="1:4" x14ac:dyDescent="0.25">
      <c r="A125" s="65" t="s">
        <v>841</v>
      </c>
      <c r="B125" s="69" t="s">
        <v>647</v>
      </c>
      <c r="C125" s="67">
        <v>75</v>
      </c>
      <c r="D125" s="68">
        <v>75</v>
      </c>
    </row>
    <row r="126" spans="1:4" x14ac:dyDescent="0.25">
      <c r="A126" s="65" t="s">
        <v>842</v>
      </c>
      <c r="B126" s="69" t="s">
        <v>349</v>
      </c>
      <c r="C126" s="67">
        <v>75</v>
      </c>
      <c r="D126" s="68">
        <v>75</v>
      </c>
    </row>
    <row r="127" spans="1:4" x14ac:dyDescent="0.25">
      <c r="A127" s="65" t="s">
        <v>843</v>
      </c>
      <c r="B127" s="69" t="s">
        <v>673</v>
      </c>
      <c r="C127" s="67">
        <v>75</v>
      </c>
      <c r="D127" s="68">
        <v>75</v>
      </c>
    </row>
    <row r="128" spans="1:4" x14ac:dyDescent="0.25">
      <c r="A128" s="65" t="s">
        <v>844</v>
      </c>
      <c r="B128" s="69" t="s">
        <v>669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70"/>
      <c r="B1" s="171"/>
      <c r="C1" s="171"/>
      <c r="D1" s="171"/>
      <c r="E1" s="171"/>
    </row>
    <row r="2" spans="1:5" ht="60" customHeight="1" thickBot="1" x14ac:dyDescent="0.3">
      <c r="A2" s="164" t="str">
        <f>"INTEREST RATE FUTURES INTER-COMMODITY SPREAD CHARGES EFFECTIVE ON "&amp;'OPTIONS - MARGIN INTERVALS'!A1</f>
        <v>INTEREST RATE FUTURES INTER-COMMODITY SPREAD CHARGES EFFECTIVE ON APRIL 4, 2025</v>
      </c>
      <c r="B2" s="165"/>
      <c r="C2" s="165"/>
      <c r="D2" s="165"/>
      <c r="E2" s="165"/>
    </row>
    <row r="3" spans="1:5" x14ac:dyDescent="0.25">
      <c r="A3" s="166" t="s">
        <v>24</v>
      </c>
      <c r="B3" s="167" t="s">
        <v>39</v>
      </c>
      <c r="C3" s="167" t="s">
        <v>40</v>
      </c>
      <c r="D3" s="169" t="s">
        <v>25</v>
      </c>
      <c r="E3" s="167" t="s">
        <v>26</v>
      </c>
    </row>
    <row r="4" spans="1:5" ht="34.5" customHeight="1" x14ac:dyDescent="0.25">
      <c r="A4" s="154"/>
      <c r="B4" s="168"/>
      <c r="C4" s="168"/>
      <c r="D4" s="156"/>
      <c r="E4" s="168"/>
    </row>
    <row r="5" spans="1:5" x14ac:dyDescent="0.25">
      <c r="A5" s="75" t="s">
        <v>904</v>
      </c>
      <c r="B5" s="98">
        <v>1</v>
      </c>
      <c r="C5" s="99">
        <v>2</v>
      </c>
      <c r="D5" s="76">
        <v>0.83000000000000007</v>
      </c>
      <c r="E5" s="77">
        <v>0.83000000000000007</v>
      </c>
    </row>
    <row r="6" spans="1:5" x14ac:dyDescent="0.25">
      <c r="A6" s="75" t="s">
        <v>905</v>
      </c>
      <c r="B6" s="98">
        <v>3</v>
      </c>
      <c r="C6" s="99">
        <v>1</v>
      </c>
      <c r="D6" s="76">
        <v>0.72</v>
      </c>
      <c r="E6" s="77">
        <v>0.72</v>
      </c>
    </row>
    <row r="7" spans="1:5" x14ac:dyDescent="0.25">
      <c r="A7" s="75" t="s">
        <v>906</v>
      </c>
      <c r="B7" s="98">
        <v>1</v>
      </c>
      <c r="C7" s="99">
        <v>3</v>
      </c>
      <c r="D7" s="76">
        <v>0.67</v>
      </c>
      <c r="E7" s="77">
        <v>0.67</v>
      </c>
    </row>
    <row r="8" spans="1:5" x14ac:dyDescent="0.25">
      <c r="A8" s="75" t="s">
        <v>907</v>
      </c>
      <c r="B8" s="98">
        <v>6</v>
      </c>
      <c r="C8" s="99">
        <v>1</v>
      </c>
      <c r="D8" s="76">
        <v>0.63</v>
      </c>
      <c r="E8" s="77">
        <v>0.63</v>
      </c>
    </row>
    <row r="9" spans="1:5" x14ac:dyDescent="0.25">
      <c r="A9" s="75" t="s">
        <v>908</v>
      </c>
      <c r="B9" s="98">
        <v>1</v>
      </c>
      <c r="C9" s="99">
        <v>5</v>
      </c>
      <c r="D9" s="76">
        <v>0.59</v>
      </c>
      <c r="E9" s="77">
        <v>0.59</v>
      </c>
    </row>
    <row r="10" spans="1:5" x14ac:dyDescent="0.25">
      <c r="A10" s="75" t="s">
        <v>909</v>
      </c>
      <c r="B10" s="98">
        <v>21</v>
      </c>
      <c r="C10" s="99">
        <v>1</v>
      </c>
      <c r="D10" s="76">
        <v>0.48</v>
      </c>
      <c r="E10" s="77">
        <v>0.48</v>
      </c>
    </row>
    <row r="11" spans="1:5" x14ac:dyDescent="0.25">
      <c r="A11" s="75" t="s">
        <v>910</v>
      </c>
      <c r="B11" s="98">
        <v>1</v>
      </c>
      <c r="C11" s="99">
        <v>1</v>
      </c>
      <c r="D11" s="76">
        <v>0.18</v>
      </c>
      <c r="E11" s="77">
        <v>0.18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4" t="str">
        <f>"INDEX, SECTORIAL AND SHARE FUTURES INTER-COMMODITY SPREAD CHARGES EFFECTIVE ON "&amp;'OPTIONS - MARGIN INTERVALS'!A1</f>
        <v>INDEX, SECTORIAL AND SHARE FUTURES INTER-COMMODITY SPREAD CHARGES EFFECTIVE ON APRIL 4, 2025</v>
      </c>
      <c r="B17" s="165"/>
      <c r="C17" s="165"/>
      <c r="D17" s="165"/>
      <c r="E17" s="165"/>
    </row>
    <row r="18" spans="1:5" ht="12.75" customHeight="1" x14ac:dyDescent="0.25">
      <c r="A18" s="166" t="s">
        <v>24</v>
      </c>
      <c r="B18" s="167" t="s">
        <v>39</v>
      </c>
      <c r="C18" s="167" t="s">
        <v>40</v>
      </c>
      <c r="D18" s="169" t="s">
        <v>25</v>
      </c>
      <c r="E18" s="167" t="s">
        <v>26</v>
      </c>
    </row>
    <row r="19" spans="1:5" ht="45.75" customHeight="1" x14ac:dyDescent="0.25">
      <c r="A19" s="154"/>
      <c r="B19" s="168"/>
      <c r="C19" s="168"/>
      <c r="D19" s="156"/>
      <c r="E19" s="168"/>
    </row>
    <row r="20" spans="1:5" x14ac:dyDescent="0.25">
      <c r="A20" s="75" t="s">
        <v>911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912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913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914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915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916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917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918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919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920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921</v>
      </c>
      <c r="B30" s="98">
        <v>1</v>
      </c>
      <c r="C30" s="99">
        <v>22</v>
      </c>
      <c r="D30" s="76">
        <v>0.88</v>
      </c>
      <c r="E30" s="77">
        <v>0.88</v>
      </c>
    </row>
    <row r="31" spans="1:5" x14ac:dyDescent="0.25">
      <c r="A31" s="75" t="s">
        <v>922</v>
      </c>
      <c r="B31" s="98">
        <v>1</v>
      </c>
      <c r="C31" s="99">
        <v>90</v>
      </c>
      <c r="D31" s="76">
        <v>0.88</v>
      </c>
      <c r="E31" s="77">
        <v>0.88</v>
      </c>
    </row>
    <row r="32" spans="1:5" x14ac:dyDescent="0.25">
      <c r="A32" s="75" t="s">
        <v>923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924</v>
      </c>
      <c r="B33" s="98">
        <v>1</v>
      </c>
      <c r="C33" s="99">
        <v>30</v>
      </c>
      <c r="D33" s="76">
        <v>0.88</v>
      </c>
      <c r="E33" s="77">
        <v>0.88</v>
      </c>
    </row>
    <row r="34" spans="1:5" x14ac:dyDescent="0.25">
      <c r="A34" s="75" t="s">
        <v>925</v>
      </c>
      <c r="B34" s="98">
        <v>1</v>
      </c>
      <c r="C34" s="99">
        <v>1</v>
      </c>
      <c r="D34" s="76">
        <v>0.88</v>
      </c>
      <c r="E34" s="77">
        <v>0.88</v>
      </c>
    </row>
    <row r="35" spans="1:5" x14ac:dyDescent="0.25">
      <c r="A35" s="75" t="s">
        <v>926</v>
      </c>
      <c r="B35" s="98">
        <v>1</v>
      </c>
      <c r="C35" s="99">
        <v>1</v>
      </c>
      <c r="D35" s="76">
        <v>0.88</v>
      </c>
      <c r="E35" s="77">
        <v>0.88</v>
      </c>
    </row>
    <row r="36" spans="1:5" x14ac:dyDescent="0.25">
      <c r="A36" s="75" t="s">
        <v>927</v>
      </c>
      <c r="B36" s="98">
        <v>1</v>
      </c>
      <c r="C36" s="99">
        <v>32</v>
      </c>
      <c r="D36" s="76">
        <v>0.87</v>
      </c>
      <c r="E36" s="77">
        <v>0.87</v>
      </c>
    </row>
    <row r="37" spans="1:5" x14ac:dyDescent="0.25">
      <c r="A37" s="75" t="s">
        <v>928</v>
      </c>
      <c r="B37" s="98">
        <v>1</v>
      </c>
      <c r="C37" s="99">
        <v>32</v>
      </c>
      <c r="D37" s="76">
        <v>0.86</v>
      </c>
      <c r="E37" s="77">
        <v>0.86</v>
      </c>
    </row>
    <row r="38" spans="1:5" x14ac:dyDescent="0.25">
      <c r="A38" s="75" t="s">
        <v>929</v>
      </c>
      <c r="B38" s="98">
        <v>1</v>
      </c>
      <c r="C38" s="99">
        <v>17</v>
      </c>
      <c r="D38" s="76">
        <v>0.86</v>
      </c>
      <c r="E38" s="77">
        <v>0.86</v>
      </c>
    </row>
    <row r="39" spans="1:5" x14ac:dyDescent="0.25">
      <c r="A39" s="75" t="s">
        <v>930</v>
      </c>
      <c r="B39" s="98">
        <v>1</v>
      </c>
      <c r="C39" s="99">
        <v>28</v>
      </c>
      <c r="D39" s="76">
        <v>0.86</v>
      </c>
      <c r="E39" s="77">
        <v>0.86</v>
      </c>
    </row>
    <row r="40" spans="1:5" x14ac:dyDescent="0.25">
      <c r="A40" s="75" t="s">
        <v>931</v>
      </c>
      <c r="B40" s="98">
        <v>5</v>
      </c>
      <c r="C40" s="99">
        <v>1</v>
      </c>
      <c r="D40" s="76">
        <v>0.86</v>
      </c>
      <c r="E40" s="77">
        <v>0.86</v>
      </c>
    </row>
    <row r="41" spans="1:5" x14ac:dyDescent="0.25">
      <c r="A41" s="75" t="s">
        <v>932</v>
      </c>
      <c r="B41" s="98">
        <v>1</v>
      </c>
      <c r="C41" s="99">
        <v>26</v>
      </c>
      <c r="D41" s="76">
        <v>0.85</v>
      </c>
      <c r="E41" s="77">
        <v>0.85</v>
      </c>
    </row>
    <row r="42" spans="1:5" x14ac:dyDescent="0.25">
      <c r="A42" s="75" t="s">
        <v>933</v>
      </c>
      <c r="B42" s="98">
        <v>1</v>
      </c>
      <c r="C42" s="99">
        <v>19</v>
      </c>
      <c r="D42" s="76">
        <v>0.85</v>
      </c>
      <c r="E42" s="77">
        <v>0.85</v>
      </c>
    </row>
    <row r="43" spans="1:5" x14ac:dyDescent="0.25">
      <c r="A43" s="75" t="s">
        <v>934</v>
      </c>
      <c r="B43" s="98">
        <v>3</v>
      </c>
      <c r="C43" s="99">
        <v>1</v>
      </c>
      <c r="D43" s="76">
        <v>0.85</v>
      </c>
      <c r="E43" s="77">
        <v>0.85</v>
      </c>
    </row>
    <row r="44" spans="1:5" x14ac:dyDescent="0.25">
      <c r="A44" s="75" t="s">
        <v>935</v>
      </c>
      <c r="B44" s="98">
        <v>1</v>
      </c>
      <c r="C44" s="99">
        <v>2</v>
      </c>
      <c r="D44" s="76">
        <v>0.85</v>
      </c>
      <c r="E44" s="77">
        <v>0.85</v>
      </c>
    </row>
    <row r="45" spans="1:5" x14ac:dyDescent="0.25">
      <c r="A45" s="75" t="s">
        <v>936</v>
      </c>
      <c r="B45" s="98">
        <v>1</v>
      </c>
      <c r="C45" s="99">
        <v>16</v>
      </c>
      <c r="D45" s="76">
        <v>0.83000000000000007</v>
      </c>
      <c r="E45" s="77">
        <v>0.84</v>
      </c>
    </row>
    <row r="46" spans="1:5" x14ac:dyDescent="0.25">
      <c r="A46" s="75" t="s">
        <v>937</v>
      </c>
      <c r="B46" s="98">
        <v>3</v>
      </c>
      <c r="C46" s="99">
        <v>1</v>
      </c>
      <c r="D46" s="76">
        <v>0.84</v>
      </c>
      <c r="E46" s="77">
        <v>0.84</v>
      </c>
    </row>
    <row r="47" spans="1:5" x14ac:dyDescent="0.25">
      <c r="A47" s="75" t="s">
        <v>938</v>
      </c>
      <c r="B47" s="98">
        <v>1</v>
      </c>
      <c r="C47" s="99">
        <v>19</v>
      </c>
      <c r="D47" s="76">
        <v>0.83000000000000007</v>
      </c>
      <c r="E47" s="77">
        <v>0.83000000000000007</v>
      </c>
    </row>
    <row r="48" spans="1:5" x14ac:dyDescent="0.25">
      <c r="A48" s="75" t="s">
        <v>939</v>
      </c>
      <c r="B48" s="98">
        <v>1</v>
      </c>
      <c r="C48" s="99">
        <v>10</v>
      </c>
      <c r="D48" s="76">
        <v>0.83000000000000007</v>
      </c>
      <c r="E48" s="77">
        <v>0.83000000000000007</v>
      </c>
    </row>
    <row r="49" spans="1:5" x14ac:dyDescent="0.25">
      <c r="A49" s="75" t="s">
        <v>940</v>
      </c>
      <c r="B49" s="98">
        <v>1</v>
      </c>
      <c r="C49" s="99">
        <v>2</v>
      </c>
      <c r="D49" s="76">
        <v>0.83000000000000007</v>
      </c>
      <c r="E49" s="77">
        <v>0.83000000000000007</v>
      </c>
    </row>
    <row r="50" spans="1:5" x14ac:dyDescent="0.25">
      <c r="A50" s="75" t="s">
        <v>941</v>
      </c>
      <c r="B50" s="98">
        <v>1</v>
      </c>
      <c r="C50" s="99">
        <v>17</v>
      </c>
      <c r="D50" s="76">
        <v>0.82000000000000006</v>
      </c>
      <c r="E50" s="77">
        <v>0.82000000000000006</v>
      </c>
    </row>
    <row r="51" spans="1:5" x14ac:dyDescent="0.25">
      <c r="A51" s="75" t="s">
        <v>942</v>
      </c>
      <c r="B51" s="98">
        <v>1</v>
      </c>
      <c r="C51" s="99">
        <v>2</v>
      </c>
      <c r="D51" s="76">
        <v>0.82000000000000006</v>
      </c>
      <c r="E51" s="77">
        <v>0.82000000000000006</v>
      </c>
    </row>
    <row r="52" spans="1:5" x14ac:dyDescent="0.25">
      <c r="A52" s="75" t="s">
        <v>943</v>
      </c>
      <c r="B52" s="98">
        <v>1</v>
      </c>
      <c r="C52" s="99">
        <v>6</v>
      </c>
      <c r="D52" s="76">
        <v>0.74</v>
      </c>
      <c r="E52" s="77">
        <v>0.74</v>
      </c>
    </row>
    <row r="53" spans="1:5" x14ac:dyDescent="0.25">
      <c r="A53" s="75" t="s">
        <v>944</v>
      </c>
      <c r="B53" s="98">
        <v>1</v>
      </c>
      <c r="C53" s="99">
        <v>3</v>
      </c>
      <c r="D53" s="76">
        <v>0.74</v>
      </c>
      <c r="E53" s="77">
        <v>0.74</v>
      </c>
    </row>
    <row r="54" spans="1:5" x14ac:dyDescent="0.25">
      <c r="A54" s="75" t="s">
        <v>945</v>
      </c>
      <c r="B54" s="98">
        <v>1</v>
      </c>
      <c r="C54" s="99">
        <v>16</v>
      </c>
      <c r="D54" s="76">
        <v>0.73</v>
      </c>
      <c r="E54" s="77">
        <v>0.73</v>
      </c>
    </row>
    <row r="55" spans="1:5" x14ac:dyDescent="0.25">
      <c r="A55" s="75" t="s">
        <v>946</v>
      </c>
      <c r="B55" s="98">
        <v>1</v>
      </c>
      <c r="C55" s="99">
        <v>22</v>
      </c>
      <c r="D55" s="76">
        <v>0.73</v>
      </c>
      <c r="E55" s="77">
        <v>0.73</v>
      </c>
    </row>
    <row r="56" spans="1:5" x14ac:dyDescent="0.25">
      <c r="A56" s="75" t="s">
        <v>947</v>
      </c>
      <c r="B56" s="98">
        <v>1</v>
      </c>
      <c r="C56" s="99">
        <v>11</v>
      </c>
      <c r="D56" s="76">
        <v>0.73</v>
      </c>
      <c r="E56" s="77">
        <v>0.73</v>
      </c>
    </row>
    <row r="57" spans="1:5" x14ac:dyDescent="0.25">
      <c r="A57" s="75" t="s">
        <v>948</v>
      </c>
      <c r="B57" s="98">
        <v>1</v>
      </c>
      <c r="C57" s="99">
        <v>45</v>
      </c>
      <c r="D57" s="76">
        <v>0.73</v>
      </c>
      <c r="E57" s="77">
        <v>0.73</v>
      </c>
    </row>
    <row r="58" spans="1:5" x14ac:dyDescent="0.25">
      <c r="A58" s="75" t="s">
        <v>949</v>
      </c>
      <c r="B58" s="98">
        <v>1</v>
      </c>
      <c r="C58" s="99">
        <v>10</v>
      </c>
      <c r="D58" s="76">
        <v>0.73</v>
      </c>
      <c r="E58" s="77">
        <v>0.73</v>
      </c>
    </row>
    <row r="59" spans="1:5" x14ac:dyDescent="0.25">
      <c r="A59" s="75" t="s">
        <v>950</v>
      </c>
      <c r="B59" s="98">
        <v>1</v>
      </c>
      <c r="C59" s="99">
        <v>1</v>
      </c>
      <c r="D59" s="76">
        <v>0.73</v>
      </c>
      <c r="E59" s="77">
        <v>0.73</v>
      </c>
    </row>
    <row r="60" spans="1:5" x14ac:dyDescent="0.25">
      <c r="A60" s="75" t="s">
        <v>951</v>
      </c>
      <c r="B60" s="98">
        <v>1</v>
      </c>
      <c r="C60" s="99">
        <v>9</v>
      </c>
      <c r="D60" s="76">
        <v>0.72</v>
      </c>
      <c r="E60" s="77">
        <v>0.72</v>
      </c>
    </row>
    <row r="61" spans="1:5" x14ac:dyDescent="0.25">
      <c r="A61" s="75" t="s">
        <v>952</v>
      </c>
      <c r="B61" s="98">
        <v>1</v>
      </c>
      <c r="C61" s="99">
        <v>22</v>
      </c>
      <c r="D61" s="76">
        <v>0.71</v>
      </c>
      <c r="E61" s="77">
        <v>0.71</v>
      </c>
    </row>
    <row r="62" spans="1:5" x14ac:dyDescent="0.25">
      <c r="A62" s="75" t="s">
        <v>953</v>
      </c>
      <c r="B62" s="98">
        <v>1</v>
      </c>
      <c r="C62" s="99">
        <v>1</v>
      </c>
      <c r="D62" s="76">
        <v>0.70000000000000007</v>
      </c>
      <c r="E62" s="77">
        <v>0.70000000000000007</v>
      </c>
    </row>
    <row r="63" spans="1:5" x14ac:dyDescent="0.25">
      <c r="A63" s="75" t="s">
        <v>954</v>
      </c>
      <c r="B63" s="98">
        <v>1</v>
      </c>
      <c r="C63" s="99">
        <v>1</v>
      </c>
      <c r="D63" s="76">
        <v>0.70000000000000007</v>
      </c>
      <c r="E63" s="77">
        <v>0.70000000000000007</v>
      </c>
    </row>
    <row r="64" spans="1:5" x14ac:dyDescent="0.25">
      <c r="A64" s="75" t="s">
        <v>955</v>
      </c>
      <c r="B64" s="98">
        <v>1</v>
      </c>
      <c r="C64" s="99">
        <v>18</v>
      </c>
      <c r="D64" s="76">
        <v>0.69000000000000006</v>
      </c>
      <c r="E64" s="77">
        <v>0.69000000000000006</v>
      </c>
    </row>
    <row r="65" spans="1:5" x14ac:dyDescent="0.25">
      <c r="A65" s="75" t="s">
        <v>956</v>
      </c>
      <c r="B65" s="98">
        <v>1</v>
      </c>
      <c r="C65" s="99">
        <v>15</v>
      </c>
      <c r="D65" s="76">
        <v>0.69000000000000006</v>
      </c>
      <c r="E65" s="77">
        <v>0.69000000000000006</v>
      </c>
    </row>
    <row r="66" spans="1:5" x14ac:dyDescent="0.25">
      <c r="A66" s="75" t="s">
        <v>957</v>
      </c>
      <c r="B66" s="98">
        <v>1</v>
      </c>
      <c r="C66" s="99">
        <v>18</v>
      </c>
      <c r="D66" s="76">
        <v>0.69000000000000006</v>
      </c>
      <c r="E66" s="77">
        <v>0.69000000000000006</v>
      </c>
    </row>
    <row r="67" spans="1:5" x14ac:dyDescent="0.25">
      <c r="A67" s="75" t="s">
        <v>958</v>
      </c>
      <c r="B67" s="98">
        <v>8</v>
      </c>
      <c r="C67" s="99">
        <v>1</v>
      </c>
      <c r="D67" s="76">
        <v>0.69000000000000006</v>
      </c>
      <c r="E67" s="77">
        <v>0.69000000000000006</v>
      </c>
    </row>
    <row r="68" spans="1:5" x14ac:dyDescent="0.25">
      <c r="A68" s="75" t="s">
        <v>959</v>
      </c>
      <c r="B68" s="98">
        <v>2</v>
      </c>
      <c r="C68" s="99">
        <v>1</v>
      </c>
      <c r="D68" s="76">
        <v>0.69000000000000006</v>
      </c>
      <c r="E68" s="77">
        <v>0.69000000000000006</v>
      </c>
    </row>
    <row r="69" spans="1:5" x14ac:dyDescent="0.25">
      <c r="A69" s="75" t="s">
        <v>960</v>
      </c>
      <c r="B69" s="98">
        <v>2</v>
      </c>
      <c r="C69" s="99">
        <v>1</v>
      </c>
      <c r="D69" s="76">
        <v>0.69000000000000006</v>
      </c>
      <c r="E69" s="77">
        <v>0.69000000000000006</v>
      </c>
    </row>
    <row r="70" spans="1:5" x14ac:dyDescent="0.25">
      <c r="A70" s="75" t="s">
        <v>961</v>
      </c>
      <c r="B70" s="98">
        <v>1</v>
      </c>
      <c r="C70" s="99">
        <v>1</v>
      </c>
      <c r="D70" s="76">
        <v>0.69000000000000006</v>
      </c>
      <c r="E70" s="77">
        <v>0.69000000000000006</v>
      </c>
    </row>
    <row r="71" spans="1:5" x14ac:dyDescent="0.25">
      <c r="A71" s="75" t="s">
        <v>962</v>
      </c>
      <c r="B71" s="98">
        <v>1</v>
      </c>
      <c r="C71" s="99">
        <v>38</v>
      </c>
      <c r="D71" s="76">
        <v>0.67</v>
      </c>
      <c r="E71" s="77">
        <v>0.68</v>
      </c>
    </row>
    <row r="72" spans="1:5" x14ac:dyDescent="0.25">
      <c r="A72" s="75" t="s">
        <v>963</v>
      </c>
      <c r="B72" s="98">
        <v>1</v>
      </c>
      <c r="C72" s="99">
        <v>9</v>
      </c>
      <c r="D72" s="76">
        <v>0.68</v>
      </c>
      <c r="E72" s="77">
        <v>0.68</v>
      </c>
    </row>
    <row r="73" spans="1:5" x14ac:dyDescent="0.25">
      <c r="A73" s="75" t="s">
        <v>964</v>
      </c>
      <c r="B73" s="98">
        <v>1</v>
      </c>
      <c r="C73" s="99">
        <v>15</v>
      </c>
      <c r="D73" s="76">
        <v>0.68</v>
      </c>
      <c r="E73" s="77">
        <v>0.68</v>
      </c>
    </row>
    <row r="74" spans="1:5" x14ac:dyDescent="0.25">
      <c r="A74" s="75" t="s">
        <v>965</v>
      </c>
      <c r="B74" s="98">
        <v>1</v>
      </c>
      <c r="C74" s="99">
        <v>3</v>
      </c>
      <c r="D74" s="76">
        <v>0.68</v>
      </c>
      <c r="E74" s="77">
        <v>0.68</v>
      </c>
    </row>
    <row r="75" spans="1:5" x14ac:dyDescent="0.25">
      <c r="A75" s="75" t="s">
        <v>966</v>
      </c>
      <c r="B75" s="98">
        <v>9</v>
      </c>
      <c r="C75" s="99">
        <v>1</v>
      </c>
      <c r="D75" s="76">
        <v>0.68</v>
      </c>
      <c r="E75" s="77">
        <v>0.68</v>
      </c>
    </row>
    <row r="76" spans="1:5" x14ac:dyDescent="0.25">
      <c r="A76" s="75" t="s">
        <v>967</v>
      </c>
      <c r="B76" s="98">
        <v>1</v>
      </c>
      <c r="C76" s="99">
        <v>16</v>
      </c>
      <c r="D76" s="76">
        <v>0.66</v>
      </c>
      <c r="E76" s="77">
        <v>0.67</v>
      </c>
    </row>
    <row r="77" spans="1:5" x14ac:dyDescent="0.25">
      <c r="A77" s="75" t="s">
        <v>968</v>
      </c>
      <c r="B77" s="98">
        <v>1</v>
      </c>
      <c r="C77" s="99">
        <v>64</v>
      </c>
      <c r="D77" s="76">
        <v>0.66</v>
      </c>
      <c r="E77" s="77">
        <v>0.67</v>
      </c>
    </row>
    <row r="78" spans="1:5" x14ac:dyDescent="0.25">
      <c r="A78" s="75" t="s">
        <v>969</v>
      </c>
      <c r="B78" s="98">
        <v>1</v>
      </c>
      <c r="C78" s="99">
        <v>46</v>
      </c>
      <c r="D78" s="76">
        <v>0.66</v>
      </c>
      <c r="E78" s="77">
        <v>0.66</v>
      </c>
    </row>
    <row r="79" spans="1:5" x14ac:dyDescent="0.25">
      <c r="A79" s="75" t="s">
        <v>970</v>
      </c>
      <c r="B79" s="98">
        <v>1</v>
      </c>
      <c r="C79" s="99">
        <v>32</v>
      </c>
      <c r="D79" s="76">
        <v>0.66</v>
      </c>
      <c r="E79" s="77">
        <v>0.66</v>
      </c>
    </row>
    <row r="80" spans="1:5" x14ac:dyDescent="0.25">
      <c r="A80" s="75" t="s">
        <v>971</v>
      </c>
      <c r="B80" s="98">
        <v>1</v>
      </c>
      <c r="C80" s="99">
        <v>35</v>
      </c>
      <c r="D80" s="76">
        <v>0.65</v>
      </c>
      <c r="E80" s="77">
        <v>0.65</v>
      </c>
    </row>
    <row r="81" spans="1:5" x14ac:dyDescent="0.25">
      <c r="A81" s="75" t="s">
        <v>972</v>
      </c>
      <c r="B81" s="98">
        <v>2</v>
      </c>
      <c r="C81" s="99">
        <v>1</v>
      </c>
      <c r="D81" s="76">
        <v>0.65</v>
      </c>
      <c r="E81" s="77">
        <v>0.65</v>
      </c>
    </row>
    <row r="82" spans="1:5" x14ac:dyDescent="0.25">
      <c r="A82" s="75" t="s">
        <v>973</v>
      </c>
      <c r="B82" s="98">
        <v>5</v>
      </c>
      <c r="C82" s="99">
        <v>1</v>
      </c>
      <c r="D82" s="76">
        <v>0.65</v>
      </c>
      <c r="E82" s="77">
        <v>0.65</v>
      </c>
    </row>
    <row r="83" spans="1:5" x14ac:dyDescent="0.25">
      <c r="A83" s="75" t="s">
        <v>974</v>
      </c>
      <c r="B83" s="98">
        <v>1</v>
      </c>
      <c r="C83" s="99">
        <v>1</v>
      </c>
      <c r="D83" s="76">
        <v>0.64</v>
      </c>
      <c r="E83" s="77">
        <v>0.64</v>
      </c>
    </row>
    <row r="84" spans="1:5" x14ac:dyDescent="0.25">
      <c r="A84" s="75" t="s">
        <v>975</v>
      </c>
      <c r="B84" s="98">
        <v>1</v>
      </c>
      <c r="C84" s="99">
        <v>7</v>
      </c>
      <c r="D84" s="76">
        <v>0.63</v>
      </c>
      <c r="E84" s="77">
        <v>0.63</v>
      </c>
    </row>
    <row r="85" spans="1:5" x14ac:dyDescent="0.25">
      <c r="A85" s="75" t="s">
        <v>976</v>
      </c>
      <c r="B85" s="98">
        <v>1</v>
      </c>
      <c r="C85" s="99">
        <v>58</v>
      </c>
      <c r="D85" s="76">
        <v>0.64</v>
      </c>
      <c r="E85" s="77">
        <v>0.63</v>
      </c>
    </row>
    <row r="86" spans="1:5" x14ac:dyDescent="0.25">
      <c r="A86" s="75" t="s">
        <v>977</v>
      </c>
      <c r="B86" s="98">
        <v>1</v>
      </c>
      <c r="C86" s="99">
        <v>25</v>
      </c>
      <c r="D86" s="76">
        <v>0.63</v>
      </c>
      <c r="E86" s="77">
        <v>0.63</v>
      </c>
    </row>
    <row r="87" spans="1:5" x14ac:dyDescent="0.25">
      <c r="A87" s="75" t="s">
        <v>978</v>
      </c>
      <c r="B87" s="98">
        <v>1</v>
      </c>
      <c r="C87" s="99">
        <v>1</v>
      </c>
      <c r="D87" s="76">
        <v>0.63</v>
      </c>
      <c r="E87" s="77">
        <v>0.63</v>
      </c>
    </row>
    <row r="88" spans="1:5" x14ac:dyDescent="0.25">
      <c r="A88" s="75" t="s">
        <v>979</v>
      </c>
      <c r="B88" s="98">
        <v>1</v>
      </c>
      <c r="C88" s="99">
        <v>1</v>
      </c>
      <c r="D88" s="76">
        <v>0.63</v>
      </c>
      <c r="E88" s="77">
        <v>0.63</v>
      </c>
    </row>
    <row r="89" spans="1:5" x14ac:dyDescent="0.25">
      <c r="A89" s="75" t="s">
        <v>980</v>
      </c>
      <c r="B89" s="98">
        <v>1</v>
      </c>
      <c r="C89" s="99">
        <v>3</v>
      </c>
      <c r="D89" s="76">
        <v>0.62</v>
      </c>
      <c r="E89" s="77">
        <v>0.62</v>
      </c>
    </row>
    <row r="90" spans="1:5" x14ac:dyDescent="0.25">
      <c r="A90" s="75" t="s">
        <v>981</v>
      </c>
      <c r="B90" s="98">
        <v>1</v>
      </c>
      <c r="C90" s="99">
        <v>3</v>
      </c>
      <c r="D90" s="76">
        <v>0.62</v>
      </c>
      <c r="E90" s="77">
        <v>0.62</v>
      </c>
    </row>
    <row r="91" spans="1:5" x14ac:dyDescent="0.25">
      <c r="A91" s="75" t="s">
        <v>982</v>
      </c>
      <c r="B91" s="98">
        <v>6</v>
      </c>
      <c r="C91" s="99">
        <v>1</v>
      </c>
      <c r="D91" s="76">
        <v>0.62</v>
      </c>
      <c r="E91" s="77">
        <v>0.62</v>
      </c>
    </row>
    <row r="92" spans="1:5" x14ac:dyDescent="0.25">
      <c r="A92" s="75" t="s">
        <v>983</v>
      </c>
      <c r="B92" s="98">
        <v>1</v>
      </c>
      <c r="C92" s="99">
        <v>40</v>
      </c>
      <c r="D92" s="76">
        <v>0.61</v>
      </c>
      <c r="E92" s="77">
        <v>0.61</v>
      </c>
    </row>
    <row r="93" spans="1:5" x14ac:dyDescent="0.25">
      <c r="A93" s="75" t="s">
        <v>984</v>
      </c>
      <c r="B93" s="98">
        <v>1</v>
      </c>
      <c r="C93" s="99">
        <v>4</v>
      </c>
      <c r="D93" s="76">
        <v>0.61</v>
      </c>
      <c r="E93" s="77">
        <v>0.61</v>
      </c>
    </row>
    <row r="94" spans="1:5" x14ac:dyDescent="0.25">
      <c r="A94" s="75" t="s">
        <v>985</v>
      </c>
      <c r="B94" s="98">
        <v>1</v>
      </c>
      <c r="C94" s="99">
        <v>49</v>
      </c>
      <c r="D94" s="76">
        <v>0.61</v>
      </c>
      <c r="E94" s="77">
        <v>0.61</v>
      </c>
    </row>
    <row r="95" spans="1:5" x14ac:dyDescent="0.25">
      <c r="A95" s="75" t="s">
        <v>986</v>
      </c>
      <c r="B95" s="98">
        <v>1</v>
      </c>
      <c r="C95" s="99">
        <v>22</v>
      </c>
      <c r="D95" s="76">
        <v>0.61</v>
      </c>
      <c r="E95" s="77">
        <v>0.61</v>
      </c>
    </row>
    <row r="96" spans="1:5" x14ac:dyDescent="0.25">
      <c r="A96" s="75" t="s">
        <v>987</v>
      </c>
      <c r="B96" s="98">
        <v>2</v>
      </c>
      <c r="C96" s="99">
        <v>1</v>
      </c>
      <c r="D96" s="76">
        <v>0.6</v>
      </c>
      <c r="E96" s="77">
        <v>0.6</v>
      </c>
    </row>
    <row r="97" spans="1:5" x14ac:dyDescent="0.25">
      <c r="A97" s="75" t="s">
        <v>988</v>
      </c>
      <c r="B97" s="98">
        <v>1</v>
      </c>
      <c r="C97" s="99">
        <v>31</v>
      </c>
      <c r="D97" s="76">
        <v>0.6</v>
      </c>
      <c r="E97" s="77">
        <v>0.6</v>
      </c>
    </row>
    <row r="98" spans="1:5" x14ac:dyDescent="0.25">
      <c r="A98" s="75" t="s">
        <v>989</v>
      </c>
      <c r="B98" s="98">
        <v>1</v>
      </c>
      <c r="C98" s="99">
        <v>3</v>
      </c>
      <c r="D98" s="76">
        <v>0.6</v>
      </c>
      <c r="E98" s="77">
        <v>0.6</v>
      </c>
    </row>
    <row r="99" spans="1:5" x14ac:dyDescent="0.25">
      <c r="A99" s="75" t="s">
        <v>990</v>
      </c>
      <c r="B99" s="98">
        <v>1</v>
      </c>
      <c r="C99" s="99">
        <v>1</v>
      </c>
      <c r="D99" s="76">
        <v>0.59</v>
      </c>
      <c r="E99" s="77">
        <v>0.59</v>
      </c>
    </row>
    <row r="100" spans="1:5" x14ac:dyDescent="0.25">
      <c r="A100" s="75" t="s">
        <v>991</v>
      </c>
      <c r="B100" s="98">
        <v>1</v>
      </c>
      <c r="C100" s="99">
        <v>118</v>
      </c>
      <c r="D100" s="76">
        <v>0.59</v>
      </c>
      <c r="E100" s="77">
        <v>0.59</v>
      </c>
    </row>
    <row r="101" spans="1:5" x14ac:dyDescent="0.25">
      <c r="A101" s="75" t="s">
        <v>992</v>
      </c>
      <c r="B101" s="98">
        <v>1</v>
      </c>
      <c r="C101" s="99">
        <v>13</v>
      </c>
      <c r="D101" s="76">
        <v>0.59</v>
      </c>
      <c r="E101" s="77">
        <v>0.59</v>
      </c>
    </row>
    <row r="102" spans="1:5" x14ac:dyDescent="0.25">
      <c r="A102" s="75" t="s">
        <v>993</v>
      </c>
      <c r="B102" s="98">
        <v>1</v>
      </c>
      <c r="C102" s="99">
        <v>2</v>
      </c>
      <c r="D102" s="76">
        <v>0.57999999999999996</v>
      </c>
      <c r="E102" s="77">
        <v>0.57999999999999996</v>
      </c>
    </row>
    <row r="103" spans="1:5" x14ac:dyDescent="0.25">
      <c r="A103" s="75" t="s">
        <v>994</v>
      </c>
      <c r="B103" s="98">
        <v>1</v>
      </c>
      <c r="C103" s="99">
        <v>1</v>
      </c>
      <c r="D103" s="76">
        <v>0.57999999999999996</v>
      </c>
      <c r="E103" s="77">
        <v>0.57999999999999996</v>
      </c>
    </row>
    <row r="104" spans="1:5" x14ac:dyDescent="0.25">
      <c r="A104" s="75" t="s">
        <v>995</v>
      </c>
      <c r="B104" s="98">
        <v>1</v>
      </c>
      <c r="C104" s="99">
        <v>57</v>
      </c>
      <c r="D104" s="76">
        <v>0.57999999999999996</v>
      </c>
      <c r="E104" s="77">
        <v>0.57999999999999996</v>
      </c>
    </row>
    <row r="105" spans="1:5" x14ac:dyDescent="0.25">
      <c r="A105" s="75" t="s">
        <v>996</v>
      </c>
      <c r="B105" s="98">
        <v>1</v>
      </c>
      <c r="C105" s="99">
        <v>7</v>
      </c>
      <c r="D105" s="76">
        <v>0.57999999999999996</v>
      </c>
      <c r="E105" s="77">
        <v>0.57999999999999996</v>
      </c>
    </row>
    <row r="106" spans="1:5" x14ac:dyDescent="0.25">
      <c r="A106" s="75" t="s">
        <v>997</v>
      </c>
      <c r="B106" s="98">
        <v>1</v>
      </c>
      <c r="C106" s="99">
        <v>9</v>
      </c>
      <c r="D106" s="76">
        <v>0.57000000000000006</v>
      </c>
      <c r="E106" s="77">
        <v>0.57000000000000006</v>
      </c>
    </row>
    <row r="107" spans="1:5" x14ac:dyDescent="0.25">
      <c r="A107" s="75" t="s">
        <v>998</v>
      </c>
      <c r="B107" s="98">
        <v>1</v>
      </c>
      <c r="C107" s="99">
        <v>49</v>
      </c>
      <c r="D107" s="76">
        <v>0.57000000000000006</v>
      </c>
      <c r="E107" s="77">
        <v>0.57000000000000006</v>
      </c>
    </row>
    <row r="108" spans="1:5" x14ac:dyDescent="0.25">
      <c r="A108" s="75" t="s">
        <v>999</v>
      </c>
      <c r="B108" s="98">
        <v>1</v>
      </c>
      <c r="C108" s="99">
        <v>2</v>
      </c>
      <c r="D108" s="76">
        <v>0.56000000000000005</v>
      </c>
      <c r="E108" s="77">
        <v>0.56000000000000005</v>
      </c>
    </row>
    <row r="109" spans="1:5" x14ac:dyDescent="0.25">
      <c r="A109" s="75" t="s">
        <v>1000</v>
      </c>
      <c r="B109" s="98">
        <v>1</v>
      </c>
      <c r="C109" s="99">
        <v>11</v>
      </c>
      <c r="D109" s="76">
        <v>0.56000000000000005</v>
      </c>
      <c r="E109" s="77">
        <v>0.56000000000000005</v>
      </c>
    </row>
    <row r="110" spans="1:5" x14ac:dyDescent="0.25">
      <c r="A110" s="75" t="s">
        <v>1001</v>
      </c>
      <c r="B110" s="98">
        <v>1</v>
      </c>
      <c r="C110" s="99">
        <v>24</v>
      </c>
      <c r="D110" s="76">
        <v>0.56000000000000005</v>
      </c>
      <c r="E110" s="77">
        <v>0.56000000000000005</v>
      </c>
    </row>
    <row r="111" spans="1:5" x14ac:dyDescent="0.25">
      <c r="A111" s="75" t="s">
        <v>1002</v>
      </c>
      <c r="B111" s="98">
        <v>1</v>
      </c>
      <c r="C111" s="99">
        <v>17</v>
      </c>
      <c r="D111" s="76">
        <v>0.54</v>
      </c>
      <c r="E111" s="77">
        <v>0.55000000000000004</v>
      </c>
    </row>
    <row r="112" spans="1:5" x14ac:dyDescent="0.25">
      <c r="A112" s="75" t="s">
        <v>1003</v>
      </c>
      <c r="B112" s="98">
        <v>1</v>
      </c>
      <c r="C112" s="99">
        <v>9</v>
      </c>
      <c r="D112" s="76">
        <v>0.55000000000000004</v>
      </c>
      <c r="E112" s="77">
        <v>0.55000000000000004</v>
      </c>
    </row>
    <row r="113" spans="1:5" x14ac:dyDescent="0.25">
      <c r="A113" s="75" t="s">
        <v>1004</v>
      </c>
      <c r="B113" s="98">
        <v>1</v>
      </c>
      <c r="C113" s="99">
        <v>2</v>
      </c>
      <c r="D113" s="76">
        <v>0.55000000000000004</v>
      </c>
      <c r="E113" s="77">
        <v>0.55000000000000004</v>
      </c>
    </row>
    <row r="114" spans="1:5" x14ac:dyDescent="0.25">
      <c r="A114" s="75" t="s">
        <v>1005</v>
      </c>
      <c r="B114" s="98">
        <v>1</v>
      </c>
      <c r="C114" s="99">
        <v>6</v>
      </c>
      <c r="D114" s="76">
        <v>0.55000000000000004</v>
      </c>
      <c r="E114" s="77">
        <v>0.55000000000000004</v>
      </c>
    </row>
    <row r="115" spans="1:5" x14ac:dyDescent="0.25">
      <c r="A115" s="75" t="s">
        <v>1006</v>
      </c>
      <c r="B115" s="98">
        <v>6</v>
      </c>
      <c r="C115" s="99">
        <v>1</v>
      </c>
      <c r="D115" s="76">
        <v>0.55000000000000004</v>
      </c>
      <c r="E115" s="77">
        <v>0.55000000000000004</v>
      </c>
    </row>
    <row r="116" spans="1:5" x14ac:dyDescent="0.25">
      <c r="A116" s="75" t="s">
        <v>1007</v>
      </c>
      <c r="B116" s="98">
        <v>1</v>
      </c>
      <c r="C116" s="99">
        <v>2</v>
      </c>
      <c r="D116" s="76">
        <v>0.54</v>
      </c>
      <c r="E116" s="77">
        <v>0.54</v>
      </c>
    </row>
    <row r="117" spans="1:5" x14ac:dyDescent="0.25">
      <c r="A117" s="75" t="s">
        <v>1008</v>
      </c>
      <c r="B117" s="98">
        <v>1</v>
      </c>
      <c r="C117" s="99">
        <v>4</v>
      </c>
      <c r="D117" s="76">
        <v>0.54</v>
      </c>
      <c r="E117" s="77">
        <v>0.54</v>
      </c>
    </row>
    <row r="118" spans="1:5" x14ac:dyDescent="0.25">
      <c r="A118" s="75" t="s">
        <v>1009</v>
      </c>
      <c r="B118" s="98">
        <v>1</v>
      </c>
      <c r="C118" s="99">
        <v>2</v>
      </c>
      <c r="D118" s="76">
        <v>0.54</v>
      </c>
      <c r="E118" s="77">
        <v>0.54</v>
      </c>
    </row>
    <row r="119" spans="1:5" x14ac:dyDescent="0.25">
      <c r="A119" s="75" t="s">
        <v>1010</v>
      </c>
      <c r="B119" s="98">
        <v>3</v>
      </c>
      <c r="C119" s="99">
        <v>1</v>
      </c>
      <c r="D119" s="76">
        <v>0.54</v>
      </c>
      <c r="E119" s="77">
        <v>0.54</v>
      </c>
    </row>
    <row r="120" spans="1:5" x14ac:dyDescent="0.25">
      <c r="A120" s="75" t="s">
        <v>1011</v>
      </c>
      <c r="B120" s="98">
        <v>1</v>
      </c>
      <c r="C120" s="99">
        <v>20</v>
      </c>
      <c r="D120" s="76">
        <v>0.54</v>
      </c>
      <c r="E120" s="77">
        <v>0.54</v>
      </c>
    </row>
    <row r="121" spans="1:5" x14ac:dyDescent="0.25">
      <c r="A121" s="75" t="s">
        <v>1012</v>
      </c>
      <c r="B121" s="98">
        <v>1</v>
      </c>
      <c r="C121" s="99">
        <v>4</v>
      </c>
      <c r="D121" s="76">
        <v>0.54</v>
      </c>
      <c r="E121" s="77">
        <v>0.54</v>
      </c>
    </row>
    <row r="122" spans="1:5" x14ac:dyDescent="0.25">
      <c r="A122" s="75" t="s">
        <v>1013</v>
      </c>
      <c r="B122" s="98">
        <v>1</v>
      </c>
      <c r="C122" s="99">
        <v>1</v>
      </c>
      <c r="D122" s="76">
        <v>0.53</v>
      </c>
      <c r="E122" s="77">
        <v>0.53</v>
      </c>
    </row>
    <row r="123" spans="1:5" x14ac:dyDescent="0.25">
      <c r="A123" s="75" t="s">
        <v>1014</v>
      </c>
      <c r="B123" s="98">
        <v>3</v>
      </c>
      <c r="C123" s="99">
        <v>1</v>
      </c>
      <c r="D123" s="76">
        <v>0.53</v>
      </c>
      <c r="E123" s="77">
        <v>0.53</v>
      </c>
    </row>
    <row r="124" spans="1:5" x14ac:dyDescent="0.25">
      <c r="A124" s="75" t="s">
        <v>1015</v>
      </c>
      <c r="B124" s="98">
        <v>3</v>
      </c>
      <c r="C124" s="99">
        <v>1</v>
      </c>
      <c r="D124" s="76">
        <v>0.53</v>
      </c>
      <c r="E124" s="77">
        <v>0.53</v>
      </c>
    </row>
    <row r="125" spans="1:5" x14ac:dyDescent="0.25">
      <c r="A125" s="75" t="s">
        <v>1016</v>
      </c>
      <c r="B125" s="98">
        <v>1</v>
      </c>
      <c r="C125" s="99">
        <v>152</v>
      </c>
      <c r="D125" s="76">
        <v>0.53</v>
      </c>
      <c r="E125" s="77">
        <v>0.53</v>
      </c>
    </row>
    <row r="126" spans="1:5" x14ac:dyDescent="0.25">
      <c r="A126" s="75" t="s">
        <v>1017</v>
      </c>
      <c r="B126" s="98">
        <v>1</v>
      </c>
      <c r="C126" s="99">
        <v>3</v>
      </c>
      <c r="D126" s="76">
        <v>0.52</v>
      </c>
      <c r="E126" s="77">
        <v>0.52</v>
      </c>
    </row>
    <row r="127" spans="1:5" x14ac:dyDescent="0.25">
      <c r="A127" s="75" t="s">
        <v>1018</v>
      </c>
      <c r="B127" s="98">
        <v>1</v>
      </c>
      <c r="C127" s="99">
        <v>3</v>
      </c>
      <c r="D127" s="76">
        <v>0.52</v>
      </c>
      <c r="E127" s="77">
        <v>0.52</v>
      </c>
    </row>
    <row r="128" spans="1:5" x14ac:dyDescent="0.25">
      <c r="A128" s="75" t="s">
        <v>1019</v>
      </c>
      <c r="B128" s="98">
        <v>1</v>
      </c>
      <c r="C128" s="99">
        <v>2</v>
      </c>
      <c r="D128" s="76">
        <v>0.52</v>
      </c>
      <c r="E128" s="77">
        <v>0.52</v>
      </c>
    </row>
    <row r="129" spans="1:5" x14ac:dyDescent="0.25">
      <c r="A129" s="75" t="s">
        <v>1020</v>
      </c>
      <c r="B129" s="98">
        <v>1</v>
      </c>
      <c r="C129" s="99">
        <v>27</v>
      </c>
      <c r="D129" s="76">
        <v>0.52</v>
      </c>
      <c r="E129" s="77">
        <v>0.52</v>
      </c>
    </row>
    <row r="130" spans="1:5" x14ac:dyDescent="0.25">
      <c r="A130" s="75" t="s">
        <v>1021</v>
      </c>
      <c r="B130" s="98">
        <v>1</v>
      </c>
      <c r="C130" s="99">
        <v>7</v>
      </c>
      <c r="D130" s="76">
        <v>0.52</v>
      </c>
      <c r="E130" s="77">
        <v>0.52</v>
      </c>
    </row>
    <row r="131" spans="1:5" x14ac:dyDescent="0.25">
      <c r="A131" s="75" t="s">
        <v>1022</v>
      </c>
      <c r="B131" s="98">
        <v>1</v>
      </c>
      <c r="C131" s="99">
        <v>4</v>
      </c>
      <c r="D131" s="76">
        <v>0.52</v>
      </c>
      <c r="E131" s="77">
        <v>0.52</v>
      </c>
    </row>
    <row r="132" spans="1:5" x14ac:dyDescent="0.25">
      <c r="A132" s="75" t="s">
        <v>1023</v>
      </c>
      <c r="B132" s="98">
        <v>1</v>
      </c>
      <c r="C132" s="99">
        <v>79</v>
      </c>
      <c r="D132" s="76">
        <v>0.51</v>
      </c>
      <c r="E132" s="77">
        <v>0.51</v>
      </c>
    </row>
    <row r="133" spans="1:5" x14ac:dyDescent="0.25">
      <c r="A133" s="75" t="s">
        <v>1024</v>
      </c>
      <c r="B133" s="98">
        <v>1</v>
      </c>
      <c r="C133" s="99">
        <v>4</v>
      </c>
      <c r="D133" s="76">
        <v>0.51</v>
      </c>
      <c r="E133" s="77">
        <v>0.51</v>
      </c>
    </row>
    <row r="134" spans="1:5" x14ac:dyDescent="0.25">
      <c r="A134" s="75" t="s">
        <v>1025</v>
      </c>
      <c r="B134" s="98">
        <v>1</v>
      </c>
      <c r="C134" s="99">
        <v>23</v>
      </c>
      <c r="D134" s="76">
        <v>0.51</v>
      </c>
      <c r="E134" s="77">
        <v>0.51</v>
      </c>
    </row>
    <row r="135" spans="1:5" x14ac:dyDescent="0.25">
      <c r="A135" s="75" t="s">
        <v>1026</v>
      </c>
      <c r="B135" s="98">
        <v>11</v>
      </c>
      <c r="C135" s="99">
        <v>1</v>
      </c>
      <c r="D135" s="76">
        <v>0.5</v>
      </c>
      <c r="E135" s="77">
        <v>0.51</v>
      </c>
    </row>
    <row r="136" spans="1:5" x14ac:dyDescent="0.25">
      <c r="A136" s="75" t="s">
        <v>1027</v>
      </c>
      <c r="B136" s="98">
        <v>1</v>
      </c>
      <c r="C136" s="99">
        <v>3</v>
      </c>
      <c r="D136" s="76">
        <v>0.5</v>
      </c>
      <c r="E136" s="77">
        <v>0.5</v>
      </c>
    </row>
    <row r="137" spans="1:5" x14ac:dyDescent="0.25">
      <c r="A137" s="75" t="s">
        <v>1028</v>
      </c>
      <c r="B137" s="98">
        <v>1</v>
      </c>
      <c r="C137" s="99">
        <v>16</v>
      </c>
      <c r="D137" s="76">
        <v>0.48</v>
      </c>
      <c r="E137" s="77">
        <v>0.5</v>
      </c>
    </row>
    <row r="138" spans="1:5" x14ac:dyDescent="0.25">
      <c r="A138" s="75" t="s">
        <v>1029</v>
      </c>
      <c r="B138" s="98">
        <v>1</v>
      </c>
      <c r="C138" s="99">
        <v>26</v>
      </c>
      <c r="D138" s="76">
        <v>0.5</v>
      </c>
      <c r="E138" s="77">
        <v>0.5</v>
      </c>
    </row>
    <row r="139" spans="1:5" x14ac:dyDescent="0.25">
      <c r="A139" s="75" t="s">
        <v>1030</v>
      </c>
      <c r="B139" s="98">
        <v>1</v>
      </c>
      <c r="C139" s="99">
        <v>5</v>
      </c>
      <c r="D139" s="76">
        <v>0.5</v>
      </c>
      <c r="E139" s="77">
        <v>0.5</v>
      </c>
    </row>
    <row r="140" spans="1:5" x14ac:dyDescent="0.25">
      <c r="A140" s="75" t="s">
        <v>1031</v>
      </c>
      <c r="B140" s="98">
        <v>4</v>
      </c>
      <c r="C140" s="99">
        <v>1</v>
      </c>
      <c r="D140" s="76">
        <v>0.5</v>
      </c>
      <c r="E140" s="77">
        <v>0.5</v>
      </c>
    </row>
    <row r="141" spans="1:5" x14ac:dyDescent="0.25">
      <c r="A141" s="75" t="s">
        <v>1032</v>
      </c>
      <c r="B141" s="98">
        <v>1</v>
      </c>
      <c r="C141" s="99">
        <v>1</v>
      </c>
      <c r="D141" s="76">
        <v>0.5</v>
      </c>
      <c r="E141" s="77">
        <v>0.5</v>
      </c>
    </row>
    <row r="142" spans="1:5" x14ac:dyDescent="0.25">
      <c r="A142" s="75" t="s">
        <v>1033</v>
      </c>
      <c r="B142" s="98">
        <v>2</v>
      </c>
      <c r="C142" s="99">
        <v>1</v>
      </c>
      <c r="D142" s="76">
        <v>0.49</v>
      </c>
      <c r="E142" s="77">
        <v>0.49</v>
      </c>
    </row>
    <row r="143" spans="1:5" x14ac:dyDescent="0.25">
      <c r="A143" s="75" t="s">
        <v>1034</v>
      </c>
      <c r="B143" s="98">
        <v>1</v>
      </c>
      <c r="C143" s="99">
        <v>1</v>
      </c>
      <c r="D143" s="76">
        <v>0.49</v>
      </c>
      <c r="E143" s="77">
        <v>0.49</v>
      </c>
    </row>
    <row r="144" spans="1:5" x14ac:dyDescent="0.25">
      <c r="A144" s="75" t="s">
        <v>1035</v>
      </c>
      <c r="B144" s="98">
        <v>3</v>
      </c>
      <c r="C144" s="99">
        <v>1</v>
      </c>
      <c r="D144" s="76">
        <v>0.49</v>
      </c>
      <c r="E144" s="77">
        <v>0.49</v>
      </c>
    </row>
    <row r="145" spans="1:5" x14ac:dyDescent="0.25">
      <c r="A145" s="75" t="s">
        <v>1036</v>
      </c>
      <c r="B145" s="98">
        <v>1</v>
      </c>
      <c r="C145" s="99">
        <v>11</v>
      </c>
      <c r="D145" s="76">
        <v>0.49</v>
      </c>
      <c r="E145" s="77">
        <v>0.49</v>
      </c>
    </row>
    <row r="146" spans="1:5" x14ac:dyDescent="0.25">
      <c r="A146" s="75" t="s">
        <v>1037</v>
      </c>
      <c r="B146" s="98">
        <v>1</v>
      </c>
      <c r="C146" s="99">
        <v>40</v>
      </c>
      <c r="D146" s="76">
        <v>0.49</v>
      </c>
      <c r="E146" s="77">
        <v>0.49</v>
      </c>
    </row>
    <row r="147" spans="1:5" x14ac:dyDescent="0.25">
      <c r="A147" s="75" t="s">
        <v>1038</v>
      </c>
      <c r="B147" s="98">
        <v>1</v>
      </c>
      <c r="C147" s="99">
        <v>5</v>
      </c>
      <c r="D147" s="76">
        <v>0.5</v>
      </c>
      <c r="E147" s="77">
        <v>0.49</v>
      </c>
    </row>
    <row r="148" spans="1:5" x14ac:dyDescent="0.25">
      <c r="A148" s="75" t="s">
        <v>1039</v>
      </c>
      <c r="B148" s="98">
        <v>1</v>
      </c>
      <c r="C148" s="99">
        <v>7</v>
      </c>
      <c r="D148" s="76">
        <v>0.48</v>
      </c>
      <c r="E148" s="77">
        <v>0.49</v>
      </c>
    </row>
    <row r="149" spans="1:5" x14ac:dyDescent="0.25">
      <c r="A149" s="75" t="s">
        <v>1040</v>
      </c>
      <c r="B149" s="98">
        <v>7</v>
      </c>
      <c r="C149" s="99">
        <v>1</v>
      </c>
      <c r="D149" s="76">
        <v>0.49</v>
      </c>
      <c r="E149" s="77">
        <v>0.49</v>
      </c>
    </row>
    <row r="150" spans="1:5" x14ac:dyDescent="0.25">
      <c r="A150" s="75" t="s">
        <v>1041</v>
      </c>
      <c r="B150" s="98">
        <v>3</v>
      </c>
      <c r="C150" s="99">
        <v>1</v>
      </c>
      <c r="D150" s="76">
        <v>0.48</v>
      </c>
      <c r="E150" s="77">
        <v>0.49</v>
      </c>
    </row>
    <row r="151" spans="1:5" x14ac:dyDescent="0.25">
      <c r="A151" s="75" t="s">
        <v>1042</v>
      </c>
      <c r="B151" s="98">
        <v>1</v>
      </c>
      <c r="C151" s="99">
        <v>3</v>
      </c>
      <c r="D151" s="76">
        <v>0.48</v>
      </c>
      <c r="E151" s="77">
        <v>0.48</v>
      </c>
    </row>
    <row r="152" spans="1:5" x14ac:dyDescent="0.25">
      <c r="A152" s="75" t="s">
        <v>1043</v>
      </c>
      <c r="B152" s="98">
        <v>1</v>
      </c>
      <c r="C152" s="99">
        <v>2</v>
      </c>
      <c r="D152" s="76">
        <v>0.48</v>
      </c>
      <c r="E152" s="77">
        <v>0.48</v>
      </c>
    </row>
    <row r="153" spans="1:5" x14ac:dyDescent="0.25">
      <c r="A153" s="75" t="s">
        <v>1044</v>
      </c>
      <c r="B153" s="98">
        <v>1</v>
      </c>
      <c r="C153" s="99">
        <v>14</v>
      </c>
      <c r="D153" s="76">
        <v>0.48</v>
      </c>
      <c r="E153" s="77">
        <v>0.48</v>
      </c>
    </row>
    <row r="154" spans="1:5" x14ac:dyDescent="0.25">
      <c r="A154" s="75" t="s">
        <v>1045</v>
      </c>
      <c r="B154" s="98">
        <v>1</v>
      </c>
      <c r="C154" s="99">
        <v>9</v>
      </c>
      <c r="D154" s="76">
        <v>0.48</v>
      </c>
      <c r="E154" s="77">
        <v>0.48</v>
      </c>
    </row>
    <row r="155" spans="1:5" x14ac:dyDescent="0.25">
      <c r="A155" s="75" t="s">
        <v>1046</v>
      </c>
      <c r="B155" s="98">
        <v>1</v>
      </c>
      <c r="C155" s="99">
        <v>7</v>
      </c>
      <c r="D155" s="76">
        <v>0.48</v>
      </c>
      <c r="E155" s="77">
        <v>0.48</v>
      </c>
    </row>
    <row r="156" spans="1:5" x14ac:dyDescent="0.25">
      <c r="A156" s="75" t="s">
        <v>1047</v>
      </c>
      <c r="B156" s="98">
        <v>1</v>
      </c>
      <c r="C156" s="99">
        <v>3</v>
      </c>
      <c r="D156" s="76">
        <v>0.48</v>
      </c>
      <c r="E156" s="77">
        <v>0.48</v>
      </c>
    </row>
    <row r="157" spans="1:5" x14ac:dyDescent="0.25">
      <c r="A157" s="75" t="s">
        <v>1048</v>
      </c>
      <c r="B157" s="98">
        <v>1</v>
      </c>
      <c r="C157" s="99">
        <v>4</v>
      </c>
      <c r="D157" s="76">
        <v>0.48</v>
      </c>
      <c r="E157" s="77">
        <v>0.48</v>
      </c>
    </row>
    <row r="158" spans="1:5" x14ac:dyDescent="0.25">
      <c r="A158" s="75" t="s">
        <v>1049</v>
      </c>
      <c r="B158" s="98">
        <v>1</v>
      </c>
      <c r="C158" s="99">
        <v>2</v>
      </c>
      <c r="D158" s="76">
        <v>0.48</v>
      </c>
      <c r="E158" s="77">
        <v>0.48</v>
      </c>
    </row>
    <row r="159" spans="1:5" x14ac:dyDescent="0.25">
      <c r="A159" s="75" t="s">
        <v>1050</v>
      </c>
      <c r="B159" s="98">
        <v>1</v>
      </c>
      <c r="C159" s="99">
        <v>1</v>
      </c>
      <c r="D159" s="76">
        <v>0.47000000000000003</v>
      </c>
      <c r="E159" s="77">
        <v>0.47000000000000003</v>
      </c>
    </row>
    <row r="160" spans="1:5" x14ac:dyDescent="0.25">
      <c r="A160" s="75" t="s">
        <v>1051</v>
      </c>
      <c r="B160" s="98">
        <v>1</v>
      </c>
      <c r="C160" s="99">
        <v>20</v>
      </c>
      <c r="D160" s="76">
        <v>0.47000000000000003</v>
      </c>
      <c r="E160" s="77">
        <v>0.47000000000000003</v>
      </c>
    </row>
    <row r="161" spans="1:5" x14ac:dyDescent="0.25">
      <c r="A161" s="75" t="s">
        <v>1052</v>
      </c>
      <c r="B161" s="98">
        <v>1</v>
      </c>
      <c r="C161" s="99">
        <v>5</v>
      </c>
      <c r="D161" s="76">
        <v>0.47000000000000003</v>
      </c>
      <c r="E161" s="77">
        <v>0.47000000000000003</v>
      </c>
    </row>
    <row r="162" spans="1:5" x14ac:dyDescent="0.25">
      <c r="A162" s="75" t="s">
        <v>1053</v>
      </c>
      <c r="B162" s="98">
        <v>1</v>
      </c>
      <c r="C162" s="99">
        <v>37</v>
      </c>
      <c r="D162" s="76">
        <v>0.47000000000000003</v>
      </c>
      <c r="E162" s="77">
        <v>0.47000000000000003</v>
      </c>
    </row>
    <row r="163" spans="1:5" x14ac:dyDescent="0.25">
      <c r="A163" s="75" t="s">
        <v>1054</v>
      </c>
      <c r="B163" s="98">
        <v>1</v>
      </c>
      <c r="C163" s="99">
        <v>6</v>
      </c>
      <c r="D163" s="76">
        <v>0.47000000000000003</v>
      </c>
      <c r="E163" s="77">
        <v>0.47000000000000003</v>
      </c>
    </row>
    <row r="164" spans="1:5" x14ac:dyDescent="0.25">
      <c r="A164" s="75" t="s">
        <v>1055</v>
      </c>
      <c r="B164" s="98">
        <v>8</v>
      </c>
      <c r="C164" s="99">
        <v>1</v>
      </c>
      <c r="D164" s="76">
        <v>0.47000000000000003</v>
      </c>
      <c r="E164" s="77">
        <v>0.47000000000000003</v>
      </c>
    </row>
    <row r="165" spans="1:5" x14ac:dyDescent="0.25">
      <c r="A165" s="75" t="s">
        <v>1056</v>
      </c>
      <c r="B165" s="98">
        <v>1</v>
      </c>
      <c r="C165" s="99">
        <v>4</v>
      </c>
      <c r="D165" s="76">
        <v>0.46</v>
      </c>
      <c r="E165" s="77">
        <v>0.46</v>
      </c>
    </row>
    <row r="166" spans="1:5" x14ac:dyDescent="0.25">
      <c r="A166" s="75" t="s">
        <v>1057</v>
      </c>
      <c r="B166" s="98">
        <v>1</v>
      </c>
      <c r="C166" s="99">
        <v>9</v>
      </c>
      <c r="D166" s="76">
        <v>0.46</v>
      </c>
      <c r="E166" s="77">
        <v>0.46</v>
      </c>
    </row>
    <row r="167" spans="1:5" x14ac:dyDescent="0.25">
      <c r="A167" s="75" t="s">
        <v>1058</v>
      </c>
      <c r="B167" s="98">
        <v>1</v>
      </c>
      <c r="C167" s="99">
        <v>8</v>
      </c>
      <c r="D167" s="76">
        <v>0.46</v>
      </c>
      <c r="E167" s="77">
        <v>0.46</v>
      </c>
    </row>
    <row r="168" spans="1:5" x14ac:dyDescent="0.25">
      <c r="A168" s="75" t="s">
        <v>1059</v>
      </c>
      <c r="B168" s="98">
        <v>1</v>
      </c>
      <c r="C168" s="99">
        <v>3</v>
      </c>
      <c r="D168" s="76">
        <v>0.46</v>
      </c>
      <c r="E168" s="77">
        <v>0.46</v>
      </c>
    </row>
    <row r="169" spans="1:5" x14ac:dyDescent="0.25">
      <c r="A169" s="75" t="s">
        <v>1060</v>
      </c>
      <c r="B169" s="98">
        <v>1</v>
      </c>
      <c r="C169" s="99">
        <v>12</v>
      </c>
      <c r="D169" s="76">
        <v>0.46</v>
      </c>
      <c r="E169" s="77">
        <v>0.46</v>
      </c>
    </row>
    <row r="170" spans="1:5" x14ac:dyDescent="0.25">
      <c r="A170" s="75" t="s">
        <v>1061</v>
      </c>
      <c r="B170" s="98">
        <v>1</v>
      </c>
      <c r="C170" s="99">
        <v>13</v>
      </c>
      <c r="D170" s="76">
        <v>0.46</v>
      </c>
      <c r="E170" s="77">
        <v>0.46</v>
      </c>
    </row>
    <row r="171" spans="1:5" x14ac:dyDescent="0.25">
      <c r="A171" s="75" t="s">
        <v>1062</v>
      </c>
      <c r="B171" s="98">
        <v>2</v>
      </c>
      <c r="C171" s="99">
        <v>1</v>
      </c>
      <c r="D171" s="76">
        <v>0.46</v>
      </c>
      <c r="E171" s="77">
        <v>0.46</v>
      </c>
    </row>
    <row r="172" spans="1:5" x14ac:dyDescent="0.25">
      <c r="A172" s="75" t="s">
        <v>1063</v>
      </c>
      <c r="B172" s="98">
        <v>3</v>
      </c>
      <c r="C172" s="99">
        <v>1</v>
      </c>
      <c r="D172" s="76">
        <v>0.46</v>
      </c>
      <c r="E172" s="77">
        <v>0.46</v>
      </c>
    </row>
    <row r="173" spans="1:5" x14ac:dyDescent="0.25">
      <c r="A173" s="75" t="s">
        <v>1064</v>
      </c>
      <c r="B173" s="98">
        <v>9</v>
      </c>
      <c r="C173" s="99">
        <v>1</v>
      </c>
      <c r="D173" s="76">
        <v>0.46</v>
      </c>
      <c r="E173" s="77">
        <v>0.46</v>
      </c>
    </row>
    <row r="174" spans="1:5" x14ac:dyDescent="0.25">
      <c r="A174" s="75" t="s">
        <v>1065</v>
      </c>
      <c r="B174" s="98">
        <v>1</v>
      </c>
      <c r="C174" s="99">
        <v>1</v>
      </c>
      <c r="D174" s="76">
        <v>0.45</v>
      </c>
      <c r="E174" s="77">
        <v>0.45</v>
      </c>
    </row>
    <row r="175" spans="1:5" x14ac:dyDescent="0.25">
      <c r="A175" s="75" t="s">
        <v>1066</v>
      </c>
      <c r="B175" s="98">
        <v>2</v>
      </c>
      <c r="C175" s="99">
        <v>1</v>
      </c>
      <c r="D175" s="76">
        <v>0.45</v>
      </c>
      <c r="E175" s="77">
        <v>0.45</v>
      </c>
    </row>
    <row r="176" spans="1:5" x14ac:dyDescent="0.25">
      <c r="A176" s="75" t="s">
        <v>1067</v>
      </c>
      <c r="B176" s="98">
        <v>3</v>
      </c>
      <c r="C176" s="99">
        <v>1</v>
      </c>
      <c r="D176" s="76">
        <v>0.45</v>
      </c>
      <c r="E176" s="77">
        <v>0.45</v>
      </c>
    </row>
    <row r="177" spans="1:5" x14ac:dyDescent="0.25">
      <c r="A177" s="75" t="s">
        <v>1068</v>
      </c>
      <c r="B177" s="98">
        <v>1</v>
      </c>
      <c r="C177" s="99">
        <v>4</v>
      </c>
      <c r="D177" s="76">
        <v>0.44</v>
      </c>
      <c r="E177" s="77">
        <v>0.45</v>
      </c>
    </row>
    <row r="178" spans="1:5" x14ac:dyDescent="0.25">
      <c r="A178" s="75" t="s">
        <v>1069</v>
      </c>
      <c r="B178" s="98">
        <v>1</v>
      </c>
      <c r="C178" s="99">
        <v>5</v>
      </c>
      <c r="D178" s="76">
        <v>0.45</v>
      </c>
      <c r="E178" s="77">
        <v>0.45</v>
      </c>
    </row>
    <row r="179" spans="1:5" x14ac:dyDescent="0.25">
      <c r="A179" s="75" t="s">
        <v>1070</v>
      </c>
      <c r="B179" s="98">
        <v>1</v>
      </c>
      <c r="C179" s="99">
        <v>11</v>
      </c>
      <c r="D179" s="76">
        <v>0.45</v>
      </c>
      <c r="E179" s="77">
        <v>0.45</v>
      </c>
    </row>
    <row r="180" spans="1:5" x14ac:dyDescent="0.25">
      <c r="A180" s="75" t="s">
        <v>1071</v>
      </c>
      <c r="B180" s="98">
        <v>1</v>
      </c>
      <c r="C180" s="99">
        <v>2</v>
      </c>
      <c r="D180" s="76">
        <v>0.45</v>
      </c>
      <c r="E180" s="77">
        <v>0.45</v>
      </c>
    </row>
    <row r="181" spans="1:5" x14ac:dyDescent="0.25">
      <c r="A181" s="75" t="s">
        <v>1072</v>
      </c>
      <c r="B181" s="98">
        <v>5</v>
      </c>
      <c r="C181" s="99">
        <v>1</v>
      </c>
      <c r="D181" s="76">
        <v>0.45</v>
      </c>
      <c r="E181" s="77">
        <v>0.45</v>
      </c>
    </row>
    <row r="182" spans="1:5" x14ac:dyDescent="0.25">
      <c r="A182" s="75" t="s">
        <v>1073</v>
      </c>
      <c r="B182" s="98">
        <v>6</v>
      </c>
      <c r="C182" s="99">
        <v>1</v>
      </c>
      <c r="D182" s="76">
        <v>0.45</v>
      </c>
      <c r="E182" s="77">
        <v>0.45</v>
      </c>
    </row>
    <row r="183" spans="1:5" x14ac:dyDescent="0.25">
      <c r="A183" s="75" t="s">
        <v>1074</v>
      </c>
      <c r="B183" s="98">
        <v>1</v>
      </c>
      <c r="C183" s="99">
        <v>5</v>
      </c>
      <c r="D183" s="76">
        <v>0.44</v>
      </c>
      <c r="E183" s="77">
        <v>0.44</v>
      </c>
    </row>
    <row r="184" spans="1:5" x14ac:dyDescent="0.25">
      <c r="A184" s="75" t="s">
        <v>1075</v>
      </c>
      <c r="B184" s="98">
        <v>1</v>
      </c>
      <c r="C184" s="99">
        <v>6</v>
      </c>
      <c r="D184" s="76">
        <v>0.44</v>
      </c>
      <c r="E184" s="77">
        <v>0.44</v>
      </c>
    </row>
    <row r="185" spans="1:5" x14ac:dyDescent="0.25">
      <c r="A185" s="75" t="s">
        <v>1076</v>
      </c>
      <c r="B185" s="98">
        <v>1</v>
      </c>
      <c r="C185" s="99">
        <v>28</v>
      </c>
      <c r="D185" s="76">
        <v>0.45</v>
      </c>
      <c r="E185" s="77">
        <v>0.44</v>
      </c>
    </row>
    <row r="186" spans="1:5" x14ac:dyDescent="0.25">
      <c r="A186" s="75" t="s">
        <v>1077</v>
      </c>
      <c r="B186" s="98">
        <v>1</v>
      </c>
      <c r="C186" s="99">
        <v>5</v>
      </c>
      <c r="D186" s="76">
        <v>0.45</v>
      </c>
      <c r="E186" s="77">
        <v>0.44</v>
      </c>
    </row>
    <row r="187" spans="1:5" x14ac:dyDescent="0.25">
      <c r="A187" s="75" t="s">
        <v>1078</v>
      </c>
      <c r="B187" s="98">
        <v>1</v>
      </c>
      <c r="C187" s="99">
        <v>3</v>
      </c>
      <c r="D187" s="76">
        <v>0.44</v>
      </c>
      <c r="E187" s="77">
        <v>0.44</v>
      </c>
    </row>
    <row r="188" spans="1:5" x14ac:dyDescent="0.25">
      <c r="A188" s="75" t="s">
        <v>1079</v>
      </c>
      <c r="B188" s="98">
        <v>1</v>
      </c>
      <c r="C188" s="99">
        <v>4</v>
      </c>
      <c r="D188" s="76">
        <v>0.44</v>
      </c>
      <c r="E188" s="77">
        <v>0.44</v>
      </c>
    </row>
    <row r="189" spans="1:5" x14ac:dyDescent="0.25">
      <c r="A189" s="75" t="s">
        <v>1080</v>
      </c>
      <c r="B189" s="98">
        <v>5</v>
      </c>
      <c r="C189" s="99">
        <v>1</v>
      </c>
      <c r="D189" s="76">
        <v>0.43</v>
      </c>
      <c r="E189" s="77">
        <v>0.43</v>
      </c>
    </row>
    <row r="190" spans="1:5" x14ac:dyDescent="0.25">
      <c r="A190" s="75" t="s">
        <v>1081</v>
      </c>
      <c r="B190" s="98">
        <v>1</v>
      </c>
      <c r="C190" s="99">
        <v>20</v>
      </c>
      <c r="D190" s="76">
        <v>0.42</v>
      </c>
      <c r="E190" s="77">
        <v>0.43</v>
      </c>
    </row>
    <row r="191" spans="1:5" x14ac:dyDescent="0.25">
      <c r="A191" s="75" t="s">
        <v>1082</v>
      </c>
      <c r="B191" s="98">
        <v>1</v>
      </c>
      <c r="C191" s="99">
        <v>7</v>
      </c>
      <c r="D191" s="76">
        <v>0.43</v>
      </c>
      <c r="E191" s="77">
        <v>0.43</v>
      </c>
    </row>
    <row r="192" spans="1:5" x14ac:dyDescent="0.25">
      <c r="A192" s="75" t="s">
        <v>1083</v>
      </c>
      <c r="B192" s="98">
        <v>1</v>
      </c>
      <c r="C192" s="99">
        <v>2</v>
      </c>
      <c r="D192" s="76">
        <v>0.43</v>
      </c>
      <c r="E192" s="77">
        <v>0.43</v>
      </c>
    </row>
    <row r="193" spans="1:5" x14ac:dyDescent="0.25">
      <c r="A193" s="75" t="s">
        <v>1084</v>
      </c>
      <c r="B193" s="98">
        <v>1</v>
      </c>
      <c r="C193" s="99">
        <v>5</v>
      </c>
      <c r="D193" s="76">
        <v>0.43</v>
      </c>
      <c r="E193" s="77">
        <v>0.43</v>
      </c>
    </row>
    <row r="194" spans="1:5" x14ac:dyDescent="0.25">
      <c r="A194" s="75" t="s">
        <v>1085</v>
      </c>
      <c r="B194" s="98">
        <v>1</v>
      </c>
      <c r="C194" s="99">
        <v>1</v>
      </c>
      <c r="D194" s="76">
        <v>0.43</v>
      </c>
      <c r="E194" s="77">
        <v>0.43</v>
      </c>
    </row>
    <row r="195" spans="1:5" x14ac:dyDescent="0.25">
      <c r="A195" s="75" t="s">
        <v>1086</v>
      </c>
      <c r="B195" s="98">
        <v>4</v>
      </c>
      <c r="C195" s="99">
        <v>1</v>
      </c>
      <c r="D195" s="76">
        <v>0.43</v>
      </c>
      <c r="E195" s="77">
        <v>0.43</v>
      </c>
    </row>
    <row r="196" spans="1:5" x14ac:dyDescent="0.25">
      <c r="A196" s="75" t="s">
        <v>1087</v>
      </c>
      <c r="B196" s="98">
        <v>1</v>
      </c>
      <c r="C196" s="99">
        <v>5</v>
      </c>
      <c r="D196" s="76">
        <v>0.42</v>
      </c>
      <c r="E196" s="77">
        <v>0.42</v>
      </c>
    </row>
    <row r="197" spans="1:5" x14ac:dyDescent="0.25">
      <c r="A197" s="75" t="s">
        <v>1088</v>
      </c>
      <c r="B197" s="98">
        <v>1</v>
      </c>
      <c r="C197" s="99">
        <v>6</v>
      </c>
      <c r="D197" s="76">
        <v>0.41000000000000003</v>
      </c>
      <c r="E197" s="77">
        <v>0.42</v>
      </c>
    </row>
    <row r="198" spans="1:5" x14ac:dyDescent="0.25">
      <c r="A198" s="75" t="s">
        <v>1089</v>
      </c>
      <c r="B198" s="98">
        <v>1</v>
      </c>
      <c r="C198" s="99">
        <v>16</v>
      </c>
      <c r="D198" s="76">
        <v>0.42</v>
      </c>
      <c r="E198" s="77">
        <v>0.42</v>
      </c>
    </row>
    <row r="199" spans="1:5" x14ac:dyDescent="0.25">
      <c r="A199" s="75" t="s">
        <v>1090</v>
      </c>
      <c r="B199" s="98">
        <v>2</v>
      </c>
      <c r="C199" s="99">
        <v>1</v>
      </c>
      <c r="D199" s="76">
        <v>0.42</v>
      </c>
      <c r="E199" s="77">
        <v>0.42</v>
      </c>
    </row>
    <row r="200" spans="1:5" x14ac:dyDescent="0.25">
      <c r="A200" s="75" t="s">
        <v>1091</v>
      </c>
      <c r="B200" s="98">
        <v>6</v>
      </c>
      <c r="C200" s="99">
        <v>1</v>
      </c>
      <c r="D200" s="76">
        <v>0.42</v>
      </c>
      <c r="E200" s="77">
        <v>0.42</v>
      </c>
    </row>
    <row r="201" spans="1:5" x14ac:dyDescent="0.25">
      <c r="A201" s="75" t="s">
        <v>1092</v>
      </c>
      <c r="B201" s="98">
        <v>1</v>
      </c>
      <c r="C201" s="99">
        <v>2</v>
      </c>
      <c r="D201" s="76">
        <v>0.41000000000000003</v>
      </c>
      <c r="E201" s="77">
        <v>0.41000000000000003</v>
      </c>
    </row>
    <row r="202" spans="1:5" x14ac:dyDescent="0.25">
      <c r="A202" s="75" t="s">
        <v>1093</v>
      </c>
      <c r="B202" s="98">
        <v>1</v>
      </c>
      <c r="C202" s="99">
        <v>6</v>
      </c>
      <c r="D202" s="76">
        <v>0.41000000000000003</v>
      </c>
      <c r="E202" s="77">
        <v>0.41000000000000003</v>
      </c>
    </row>
    <row r="203" spans="1:5" x14ac:dyDescent="0.25">
      <c r="A203" s="75" t="s">
        <v>1094</v>
      </c>
      <c r="B203" s="98">
        <v>1</v>
      </c>
      <c r="C203" s="99">
        <v>2</v>
      </c>
      <c r="D203" s="76">
        <v>0.41000000000000003</v>
      </c>
      <c r="E203" s="77">
        <v>0.41000000000000003</v>
      </c>
    </row>
    <row r="204" spans="1:5" x14ac:dyDescent="0.25">
      <c r="A204" s="75" t="s">
        <v>1095</v>
      </c>
      <c r="B204" s="98">
        <v>1</v>
      </c>
      <c r="C204" s="99">
        <v>2</v>
      </c>
      <c r="D204" s="76">
        <v>0.41000000000000003</v>
      </c>
      <c r="E204" s="77">
        <v>0.41000000000000003</v>
      </c>
    </row>
    <row r="205" spans="1:5" x14ac:dyDescent="0.25">
      <c r="A205" s="75" t="s">
        <v>1096</v>
      </c>
      <c r="B205" s="98">
        <v>1</v>
      </c>
      <c r="C205" s="99">
        <v>17</v>
      </c>
      <c r="D205" s="76">
        <v>0.41000000000000003</v>
      </c>
      <c r="E205" s="77">
        <v>0.41000000000000003</v>
      </c>
    </row>
    <row r="206" spans="1:5" x14ac:dyDescent="0.25">
      <c r="A206" s="75" t="s">
        <v>1097</v>
      </c>
      <c r="B206" s="98">
        <v>1</v>
      </c>
      <c r="C206" s="99">
        <v>20</v>
      </c>
      <c r="D206" s="76">
        <v>0.41000000000000003</v>
      </c>
      <c r="E206" s="77">
        <v>0.41000000000000003</v>
      </c>
    </row>
    <row r="207" spans="1:5" x14ac:dyDescent="0.25">
      <c r="A207" s="75" t="s">
        <v>1098</v>
      </c>
      <c r="B207" s="98">
        <v>1</v>
      </c>
      <c r="C207" s="99">
        <v>1</v>
      </c>
      <c r="D207" s="76">
        <v>0.41000000000000003</v>
      </c>
      <c r="E207" s="77">
        <v>0.41000000000000003</v>
      </c>
    </row>
    <row r="208" spans="1:5" x14ac:dyDescent="0.25">
      <c r="A208" s="75" t="s">
        <v>1099</v>
      </c>
      <c r="B208" s="98">
        <v>2</v>
      </c>
      <c r="C208" s="99">
        <v>1</v>
      </c>
      <c r="D208" s="76">
        <v>0.4</v>
      </c>
      <c r="E208" s="77">
        <v>0.4</v>
      </c>
    </row>
    <row r="209" spans="1:5" x14ac:dyDescent="0.25">
      <c r="A209" s="75" t="s">
        <v>1100</v>
      </c>
      <c r="B209" s="98">
        <v>1</v>
      </c>
      <c r="C209" s="99">
        <v>3</v>
      </c>
      <c r="D209" s="76">
        <v>0.4</v>
      </c>
      <c r="E209" s="77">
        <v>0.4</v>
      </c>
    </row>
    <row r="210" spans="1:5" x14ac:dyDescent="0.25">
      <c r="A210" s="75" t="s">
        <v>1101</v>
      </c>
      <c r="B210" s="98">
        <v>1</v>
      </c>
      <c r="C210" s="99">
        <v>2</v>
      </c>
      <c r="D210" s="76">
        <v>0.4</v>
      </c>
      <c r="E210" s="77">
        <v>0.4</v>
      </c>
    </row>
    <row r="211" spans="1:5" x14ac:dyDescent="0.25">
      <c r="A211" s="75" t="s">
        <v>1102</v>
      </c>
      <c r="B211" s="98">
        <v>1</v>
      </c>
      <c r="C211" s="99">
        <v>35</v>
      </c>
      <c r="D211" s="76">
        <v>0.4</v>
      </c>
      <c r="E211" s="77">
        <v>0.4</v>
      </c>
    </row>
    <row r="212" spans="1:5" x14ac:dyDescent="0.25">
      <c r="A212" s="75" t="s">
        <v>1103</v>
      </c>
      <c r="B212" s="98">
        <v>1</v>
      </c>
      <c r="C212" s="99">
        <v>7</v>
      </c>
      <c r="D212" s="76">
        <v>0.4</v>
      </c>
      <c r="E212" s="77">
        <v>0.4</v>
      </c>
    </row>
    <row r="213" spans="1:5" x14ac:dyDescent="0.25">
      <c r="A213" s="75" t="s">
        <v>1104</v>
      </c>
      <c r="B213" s="98">
        <v>1</v>
      </c>
      <c r="C213" s="99">
        <v>4</v>
      </c>
      <c r="D213" s="76">
        <v>0.39</v>
      </c>
      <c r="E213" s="77">
        <v>0.4</v>
      </c>
    </row>
    <row r="214" spans="1:5" x14ac:dyDescent="0.25">
      <c r="A214" s="75" t="s">
        <v>1105</v>
      </c>
      <c r="B214" s="98">
        <v>1</v>
      </c>
      <c r="C214" s="99">
        <v>4</v>
      </c>
      <c r="D214" s="76">
        <v>0.4</v>
      </c>
      <c r="E214" s="77">
        <v>0.4</v>
      </c>
    </row>
    <row r="215" spans="1:5" x14ac:dyDescent="0.25">
      <c r="A215" s="75" t="s">
        <v>1106</v>
      </c>
      <c r="B215" s="98">
        <v>1</v>
      </c>
      <c r="C215" s="99">
        <v>1</v>
      </c>
      <c r="D215" s="76">
        <v>0.39</v>
      </c>
      <c r="E215" s="77">
        <v>0.39</v>
      </c>
    </row>
    <row r="216" spans="1:5" x14ac:dyDescent="0.25">
      <c r="A216" s="75" t="s">
        <v>1107</v>
      </c>
      <c r="B216" s="98">
        <v>1</v>
      </c>
      <c r="C216" s="99">
        <v>6</v>
      </c>
      <c r="D216" s="76">
        <v>0.39</v>
      </c>
      <c r="E216" s="77">
        <v>0.39</v>
      </c>
    </row>
    <row r="217" spans="1:5" x14ac:dyDescent="0.25">
      <c r="A217" s="75" t="s">
        <v>1108</v>
      </c>
      <c r="B217" s="98">
        <v>1</v>
      </c>
      <c r="C217" s="99">
        <v>2</v>
      </c>
      <c r="D217" s="76">
        <v>0.4</v>
      </c>
      <c r="E217" s="77">
        <v>0.39</v>
      </c>
    </row>
    <row r="218" spans="1:5" x14ac:dyDescent="0.25">
      <c r="A218" s="75" t="s">
        <v>1109</v>
      </c>
      <c r="B218" s="98">
        <v>1</v>
      </c>
      <c r="C218" s="99">
        <v>8</v>
      </c>
      <c r="D218" s="76">
        <v>0.4</v>
      </c>
      <c r="E218" s="77">
        <v>0.39</v>
      </c>
    </row>
    <row r="219" spans="1:5" x14ac:dyDescent="0.25">
      <c r="A219" s="75" t="s">
        <v>1110</v>
      </c>
      <c r="B219" s="98">
        <v>1</v>
      </c>
      <c r="C219" s="99">
        <v>1</v>
      </c>
      <c r="D219" s="76">
        <v>0.39</v>
      </c>
      <c r="E219" s="77">
        <v>0.39</v>
      </c>
    </row>
    <row r="220" spans="1:5" x14ac:dyDescent="0.25">
      <c r="A220" s="75" t="s">
        <v>1111</v>
      </c>
      <c r="B220" s="98">
        <v>2</v>
      </c>
      <c r="C220" s="99">
        <v>1</v>
      </c>
      <c r="D220" s="76">
        <v>0.39</v>
      </c>
      <c r="E220" s="77">
        <v>0.39</v>
      </c>
    </row>
    <row r="221" spans="1:5" x14ac:dyDescent="0.25">
      <c r="A221" s="75" t="s">
        <v>1112</v>
      </c>
      <c r="B221" s="98">
        <v>1</v>
      </c>
      <c r="C221" s="99">
        <v>1</v>
      </c>
      <c r="D221" s="76">
        <v>0.38</v>
      </c>
      <c r="E221" s="77">
        <v>0.38</v>
      </c>
    </row>
    <row r="222" spans="1:5" x14ac:dyDescent="0.25">
      <c r="A222" s="75" t="s">
        <v>1113</v>
      </c>
      <c r="B222" s="98">
        <v>3</v>
      </c>
      <c r="C222" s="99">
        <v>1</v>
      </c>
      <c r="D222" s="76">
        <v>0.38</v>
      </c>
      <c r="E222" s="77">
        <v>0.38</v>
      </c>
    </row>
    <row r="223" spans="1:5" x14ac:dyDescent="0.25">
      <c r="A223" s="75" t="s">
        <v>1114</v>
      </c>
      <c r="B223" s="98">
        <v>4</v>
      </c>
      <c r="C223" s="99">
        <v>1</v>
      </c>
      <c r="D223" s="76">
        <v>0.38</v>
      </c>
      <c r="E223" s="77">
        <v>0.38</v>
      </c>
    </row>
    <row r="224" spans="1:5" x14ac:dyDescent="0.25">
      <c r="A224" s="75" t="s">
        <v>1115</v>
      </c>
      <c r="B224" s="98">
        <v>1</v>
      </c>
      <c r="C224" s="99">
        <v>2</v>
      </c>
      <c r="D224" s="76">
        <v>0.38</v>
      </c>
      <c r="E224" s="77">
        <v>0.38</v>
      </c>
    </row>
    <row r="225" spans="1:5" x14ac:dyDescent="0.25">
      <c r="A225" s="75" t="s">
        <v>1116</v>
      </c>
      <c r="B225" s="98">
        <v>1</v>
      </c>
      <c r="C225" s="99">
        <v>11</v>
      </c>
      <c r="D225" s="76">
        <v>0.38</v>
      </c>
      <c r="E225" s="77">
        <v>0.38</v>
      </c>
    </row>
    <row r="226" spans="1:5" x14ac:dyDescent="0.25">
      <c r="A226" s="75" t="s">
        <v>1117</v>
      </c>
      <c r="B226" s="98">
        <v>1</v>
      </c>
      <c r="C226" s="99">
        <v>1</v>
      </c>
      <c r="D226" s="76">
        <v>0.38</v>
      </c>
      <c r="E226" s="77">
        <v>0.38</v>
      </c>
    </row>
    <row r="227" spans="1:5" x14ac:dyDescent="0.25">
      <c r="A227" s="75" t="s">
        <v>1118</v>
      </c>
      <c r="B227" s="98">
        <v>1</v>
      </c>
      <c r="C227" s="99">
        <v>3</v>
      </c>
      <c r="D227" s="76">
        <v>0.39</v>
      </c>
      <c r="E227" s="77">
        <v>0.38</v>
      </c>
    </row>
    <row r="228" spans="1:5" x14ac:dyDescent="0.25">
      <c r="A228" s="75" t="s">
        <v>1119</v>
      </c>
      <c r="B228" s="98">
        <v>1</v>
      </c>
      <c r="C228" s="99">
        <v>24</v>
      </c>
      <c r="D228" s="76">
        <v>0.37</v>
      </c>
      <c r="E228" s="77">
        <v>0.37</v>
      </c>
    </row>
    <row r="229" spans="1:5" x14ac:dyDescent="0.25">
      <c r="A229" s="75" t="s">
        <v>1120</v>
      </c>
      <c r="B229" s="98">
        <v>2</v>
      </c>
      <c r="C229" s="99">
        <v>1</v>
      </c>
      <c r="D229" s="76">
        <v>0.37</v>
      </c>
      <c r="E229" s="77">
        <v>0.37</v>
      </c>
    </row>
    <row r="230" spans="1:5" x14ac:dyDescent="0.25">
      <c r="A230" s="75" t="s">
        <v>1121</v>
      </c>
      <c r="B230" s="98">
        <v>1</v>
      </c>
      <c r="C230" s="99">
        <v>2</v>
      </c>
      <c r="D230" s="76">
        <v>0.37</v>
      </c>
      <c r="E230" s="77">
        <v>0.37</v>
      </c>
    </row>
    <row r="231" spans="1:5" x14ac:dyDescent="0.25">
      <c r="A231" s="75" t="s">
        <v>1122</v>
      </c>
      <c r="B231" s="98">
        <v>1</v>
      </c>
      <c r="C231" s="99">
        <v>3</v>
      </c>
      <c r="D231" s="76">
        <v>0.36</v>
      </c>
      <c r="E231" s="77">
        <v>0.36</v>
      </c>
    </row>
    <row r="232" spans="1:5" x14ac:dyDescent="0.25">
      <c r="A232" s="75" t="s">
        <v>1123</v>
      </c>
      <c r="B232" s="98">
        <v>1</v>
      </c>
      <c r="C232" s="99">
        <v>15</v>
      </c>
      <c r="D232" s="76">
        <v>0.37</v>
      </c>
      <c r="E232" s="77">
        <v>0.36</v>
      </c>
    </row>
    <row r="233" spans="1:5" x14ac:dyDescent="0.25">
      <c r="A233" s="75" t="s">
        <v>1124</v>
      </c>
      <c r="B233" s="98">
        <v>6</v>
      </c>
      <c r="C233" s="99">
        <v>1</v>
      </c>
      <c r="D233" s="76">
        <v>0.36</v>
      </c>
      <c r="E233" s="77">
        <v>0.36</v>
      </c>
    </row>
    <row r="234" spans="1:5" x14ac:dyDescent="0.25">
      <c r="A234" s="75" t="s">
        <v>1125</v>
      </c>
      <c r="B234" s="98">
        <v>7</v>
      </c>
      <c r="C234" s="99">
        <v>1</v>
      </c>
      <c r="D234" s="76">
        <v>0.35000000000000003</v>
      </c>
      <c r="E234" s="77">
        <v>0.35000000000000003</v>
      </c>
    </row>
    <row r="235" spans="1:5" x14ac:dyDescent="0.25">
      <c r="A235" s="75" t="s">
        <v>1126</v>
      </c>
      <c r="B235" s="98">
        <v>1</v>
      </c>
      <c r="C235" s="99">
        <v>7</v>
      </c>
      <c r="D235" s="76">
        <v>0.35000000000000003</v>
      </c>
      <c r="E235" s="77">
        <v>0.35000000000000003</v>
      </c>
    </row>
    <row r="236" spans="1:5" x14ac:dyDescent="0.25">
      <c r="A236" s="75" t="s">
        <v>1127</v>
      </c>
      <c r="B236" s="98">
        <v>1</v>
      </c>
      <c r="C236" s="99">
        <v>1</v>
      </c>
      <c r="D236" s="76">
        <v>0.35000000000000003</v>
      </c>
      <c r="E236" s="77">
        <v>0.35000000000000003</v>
      </c>
    </row>
    <row r="237" spans="1:5" x14ac:dyDescent="0.25">
      <c r="A237" s="75" t="s">
        <v>1128</v>
      </c>
      <c r="B237" s="98">
        <v>1</v>
      </c>
      <c r="C237" s="99">
        <v>16</v>
      </c>
      <c r="D237" s="76">
        <v>0.35000000000000003</v>
      </c>
      <c r="E237" s="77">
        <v>0.35000000000000003</v>
      </c>
    </row>
    <row r="238" spans="1:5" x14ac:dyDescent="0.25">
      <c r="A238" s="75" t="s">
        <v>1129</v>
      </c>
      <c r="B238" s="98">
        <v>1</v>
      </c>
      <c r="C238" s="99">
        <v>63</v>
      </c>
      <c r="D238" s="76">
        <v>0.35000000000000003</v>
      </c>
      <c r="E238" s="77">
        <v>0.35000000000000003</v>
      </c>
    </row>
    <row r="239" spans="1:5" x14ac:dyDescent="0.25">
      <c r="A239" s="75" t="s">
        <v>1130</v>
      </c>
      <c r="B239" s="98">
        <v>6</v>
      </c>
      <c r="C239" s="99">
        <v>1</v>
      </c>
      <c r="D239" s="76">
        <v>0.35000000000000003</v>
      </c>
      <c r="E239" s="77">
        <v>0.35000000000000003</v>
      </c>
    </row>
    <row r="240" spans="1:5" x14ac:dyDescent="0.25">
      <c r="A240" s="75" t="s">
        <v>1131</v>
      </c>
      <c r="B240" s="98">
        <v>1</v>
      </c>
      <c r="C240" s="99">
        <v>8</v>
      </c>
      <c r="D240" s="76">
        <v>0.34</v>
      </c>
      <c r="E240" s="77">
        <v>0.34</v>
      </c>
    </row>
    <row r="241" spans="1:5" x14ac:dyDescent="0.25">
      <c r="A241" s="75" t="s">
        <v>1132</v>
      </c>
      <c r="B241" s="98">
        <v>1</v>
      </c>
      <c r="C241" s="99">
        <v>8</v>
      </c>
      <c r="D241" s="76">
        <v>0.34</v>
      </c>
      <c r="E241" s="77">
        <v>0.34</v>
      </c>
    </row>
    <row r="242" spans="1:5" x14ac:dyDescent="0.25">
      <c r="A242" s="75" t="s">
        <v>1133</v>
      </c>
      <c r="B242" s="98">
        <v>1</v>
      </c>
      <c r="C242" s="99">
        <v>25</v>
      </c>
      <c r="D242" s="76">
        <v>0.35000000000000003</v>
      </c>
      <c r="E242" s="77">
        <v>0.34</v>
      </c>
    </row>
    <row r="243" spans="1:5" x14ac:dyDescent="0.25">
      <c r="A243" s="75" t="s">
        <v>1134</v>
      </c>
      <c r="B243" s="98">
        <v>1</v>
      </c>
      <c r="C243" s="99">
        <v>1</v>
      </c>
      <c r="D243" s="76">
        <v>0.33</v>
      </c>
      <c r="E243" s="77">
        <v>0.33</v>
      </c>
    </row>
    <row r="244" spans="1:5" x14ac:dyDescent="0.25">
      <c r="A244" s="75" t="s">
        <v>1135</v>
      </c>
      <c r="B244" s="98">
        <v>1</v>
      </c>
      <c r="C244" s="99">
        <v>11</v>
      </c>
      <c r="D244" s="76">
        <v>0.33</v>
      </c>
      <c r="E244" s="77">
        <v>0.33</v>
      </c>
    </row>
    <row r="245" spans="1:5" x14ac:dyDescent="0.25">
      <c r="A245" s="75" t="s">
        <v>1136</v>
      </c>
      <c r="B245" s="98">
        <v>4</v>
      </c>
      <c r="C245" s="99">
        <v>1</v>
      </c>
      <c r="D245" s="76">
        <v>0.33</v>
      </c>
      <c r="E245" s="77">
        <v>0.33</v>
      </c>
    </row>
    <row r="246" spans="1:5" x14ac:dyDescent="0.25">
      <c r="A246" s="75" t="s">
        <v>1137</v>
      </c>
      <c r="B246" s="98">
        <v>4</v>
      </c>
      <c r="C246" s="99">
        <v>1</v>
      </c>
      <c r="D246" s="76">
        <v>0.33</v>
      </c>
      <c r="E246" s="77">
        <v>0.33</v>
      </c>
    </row>
    <row r="247" spans="1:5" x14ac:dyDescent="0.25">
      <c r="A247" s="75" t="s">
        <v>1138</v>
      </c>
      <c r="B247" s="98">
        <v>3</v>
      </c>
      <c r="C247" s="99">
        <v>1</v>
      </c>
      <c r="D247" s="76">
        <v>0.33</v>
      </c>
      <c r="E247" s="77">
        <v>0.33</v>
      </c>
    </row>
    <row r="248" spans="1:5" x14ac:dyDescent="0.25">
      <c r="A248" s="75" t="s">
        <v>1139</v>
      </c>
      <c r="B248" s="98">
        <v>3</v>
      </c>
      <c r="C248" s="99">
        <v>1</v>
      </c>
      <c r="D248" s="76">
        <v>0.33</v>
      </c>
      <c r="E248" s="77">
        <v>0.33</v>
      </c>
    </row>
    <row r="249" spans="1:5" x14ac:dyDescent="0.25">
      <c r="A249" s="75" t="s">
        <v>1140</v>
      </c>
      <c r="B249" s="98">
        <v>1</v>
      </c>
      <c r="C249" s="99">
        <v>10</v>
      </c>
      <c r="D249" s="76">
        <v>0.32</v>
      </c>
      <c r="E249" s="77">
        <v>0.32</v>
      </c>
    </row>
    <row r="250" spans="1:5" x14ac:dyDescent="0.25">
      <c r="A250" s="75" t="s">
        <v>1141</v>
      </c>
      <c r="B250" s="98">
        <v>1</v>
      </c>
      <c r="C250" s="99">
        <v>3</v>
      </c>
      <c r="D250" s="76">
        <v>0.3</v>
      </c>
      <c r="E250" s="77">
        <v>0.3</v>
      </c>
    </row>
    <row r="251" spans="1:5" x14ac:dyDescent="0.25">
      <c r="A251" s="75" t="s">
        <v>1142</v>
      </c>
      <c r="B251" s="98">
        <v>1</v>
      </c>
      <c r="C251" s="99">
        <v>2</v>
      </c>
      <c r="D251" s="76">
        <v>0.3</v>
      </c>
      <c r="E251" s="77">
        <v>0.3</v>
      </c>
    </row>
    <row r="252" spans="1:5" x14ac:dyDescent="0.25">
      <c r="A252" s="75" t="s">
        <v>1143</v>
      </c>
      <c r="B252" s="98">
        <v>2</v>
      </c>
      <c r="C252" s="99">
        <v>1</v>
      </c>
      <c r="D252" s="76">
        <v>0.3</v>
      </c>
      <c r="E252" s="77">
        <v>0.3</v>
      </c>
    </row>
    <row r="253" spans="1:5" x14ac:dyDescent="0.25">
      <c r="A253" s="75" t="s">
        <v>1144</v>
      </c>
      <c r="B253" s="98">
        <v>1</v>
      </c>
      <c r="C253" s="99">
        <v>1</v>
      </c>
      <c r="D253" s="76">
        <v>0.28999999999999998</v>
      </c>
      <c r="E253" s="77">
        <v>0.28999999999999998</v>
      </c>
    </row>
    <row r="254" spans="1:5" x14ac:dyDescent="0.25">
      <c r="A254" s="75" t="s">
        <v>1145</v>
      </c>
      <c r="B254" s="98">
        <v>1</v>
      </c>
      <c r="C254" s="99">
        <v>1</v>
      </c>
      <c r="D254" s="76">
        <v>0.27</v>
      </c>
      <c r="E254" s="77">
        <v>0.27</v>
      </c>
    </row>
    <row r="255" spans="1:5" x14ac:dyDescent="0.25">
      <c r="A255" s="75" t="s">
        <v>1146</v>
      </c>
      <c r="B255" s="98">
        <v>2</v>
      </c>
      <c r="C255" s="99">
        <v>1</v>
      </c>
      <c r="D255" s="76">
        <v>0.25</v>
      </c>
      <c r="E255" s="77">
        <v>0.25</v>
      </c>
    </row>
    <row r="256" spans="1:5" x14ac:dyDescent="0.25">
      <c r="A256" s="75" t="s">
        <v>1147</v>
      </c>
      <c r="B256" s="98">
        <v>1</v>
      </c>
      <c r="C256" s="99">
        <v>2</v>
      </c>
      <c r="D256" s="76">
        <v>0.23</v>
      </c>
      <c r="E256" s="77">
        <v>0.23</v>
      </c>
    </row>
    <row r="257" spans="1:5" x14ac:dyDescent="0.25">
      <c r="A257" s="75"/>
      <c r="B257" s="98"/>
      <c r="C257" s="99"/>
      <c r="D257" s="76"/>
      <c r="E257" s="77"/>
    </row>
    <row r="258" spans="1:5" x14ac:dyDescent="0.25">
      <c r="A258" s="75"/>
      <c r="B258" s="98"/>
      <c r="C258" s="99"/>
      <c r="D258" s="76"/>
      <c r="E258" s="77"/>
    </row>
    <row r="259" spans="1:5" x14ac:dyDescent="0.25">
      <c r="A259" s="75"/>
      <c r="B259" s="98"/>
      <c r="C259" s="99"/>
      <c r="D259" s="76"/>
      <c r="E259" s="77"/>
    </row>
    <row r="260" spans="1:5" x14ac:dyDescent="0.25">
      <c r="A260" s="75"/>
      <c r="B260" s="98"/>
      <c r="C260" s="99"/>
      <c r="D260" s="76"/>
      <c r="E260" s="77"/>
    </row>
    <row r="261" spans="1:5" x14ac:dyDescent="0.25">
      <c r="A261" s="75"/>
      <c r="B261" s="98"/>
      <c r="C261" s="99"/>
      <c r="D261" s="76"/>
      <c r="E261" s="77"/>
    </row>
    <row r="262" spans="1:5" x14ac:dyDescent="0.25">
      <c r="A262" s="75"/>
      <c r="B262" s="98"/>
      <c r="C262" s="99"/>
      <c r="D262" s="76"/>
      <c r="E262" s="77"/>
    </row>
    <row r="263" spans="1:5" x14ac:dyDescent="0.25">
      <c r="A263" s="75"/>
      <c r="B263" s="98"/>
      <c r="C263" s="99"/>
      <c r="D263" s="76"/>
      <c r="E263" s="77"/>
    </row>
    <row r="264" spans="1:5" x14ac:dyDescent="0.25">
      <c r="A264" s="75"/>
      <c r="B264" s="98"/>
      <c r="C264" s="99"/>
      <c r="D264" s="76"/>
      <c r="E264" s="77"/>
    </row>
    <row r="265" spans="1:5" x14ac:dyDescent="0.25">
      <c r="A265" s="75"/>
      <c r="B265" s="98"/>
      <c r="C265" s="99"/>
      <c r="D265" s="76"/>
      <c r="E265" s="77"/>
    </row>
    <row r="266" spans="1:5" x14ac:dyDescent="0.25">
      <c r="A266" s="75"/>
      <c r="B266" s="98"/>
      <c r="C266" s="99"/>
      <c r="D266" s="76"/>
      <c r="E266" s="77"/>
    </row>
    <row r="267" spans="1:5" x14ac:dyDescent="0.25">
      <c r="A267" s="75"/>
      <c r="B267" s="98"/>
      <c r="C267" s="99"/>
      <c r="D267" s="76"/>
      <c r="E267" s="77"/>
    </row>
    <row r="268" spans="1:5" x14ac:dyDescent="0.25">
      <c r="A268" s="75"/>
      <c r="B268" s="98"/>
      <c r="C268" s="99"/>
      <c r="D268" s="76"/>
      <c r="E268" s="77"/>
    </row>
    <row r="269" spans="1:5" x14ac:dyDescent="0.25">
      <c r="A269" s="75"/>
      <c r="B269" s="98"/>
      <c r="C269" s="99"/>
      <c r="D269" s="76"/>
      <c r="E269" s="77"/>
    </row>
    <row r="270" spans="1:5" x14ac:dyDescent="0.25">
      <c r="A270" s="75"/>
      <c r="B270" s="98"/>
      <c r="C270" s="99"/>
      <c r="D270" s="76"/>
      <c r="E270" s="77"/>
    </row>
    <row r="271" spans="1:5" x14ac:dyDescent="0.25">
      <c r="A271" s="75"/>
      <c r="B271" s="98"/>
      <c r="C271" s="99"/>
      <c r="D271" s="76"/>
      <c r="E271" s="77"/>
    </row>
    <row r="272" spans="1:5" x14ac:dyDescent="0.25">
      <c r="A272" s="75"/>
      <c r="B272" s="98"/>
      <c r="C272" s="99"/>
      <c r="D272" s="76"/>
      <c r="E272" s="77"/>
    </row>
    <row r="273" spans="1:5" x14ac:dyDescent="0.25">
      <c r="A273" s="75"/>
      <c r="B273" s="98"/>
      <c r="C273" s="99"/>
      <c r="D273" s="76"/>
      <c r="E273" s="77"/>
    </row>
    <row r="274" spans="1:5" x14ac:dyDescent="0.25">
      <c r="A274" s="75"/>
      <c r="B274" s="98"/>
      <c r="C274" s="99"/>
      <c r="D274" s="76"/>
      <c r="E274" s="77"/>
    </row>
    <row r="275" spans="1:5" x14ac:dyDescent="0.25">
      <c r="A275" s="75"/>
      <c r="B275" s="98"/>
      <c r="C275" s="99"/>
      <c r="D275" s="76"/>
      <c r="E275" s="77"/>
    </row>
    <row r="276" spans="1:5" x14ac:dyDescent="0.25">
      <c r="A276" s="75"/>
      <c r="B276" s="98"/>
      <c r="C276" s="99"/>
      <c r="D276" s="76"/>
      <c r="E276" s="77"/>
    </row>
    <row r="277" spans="1:5" x14ac:dyDescent="0.25">
      <c r="A277" s="75"/>
      <c r="B277" s="98"/>
      <c r="C277" s="99"/>
      <c r="D277" s="76"/>
      <c r="E277" s="77"/>
    </row>
    <row r="278" spans="1:5" x14ac:dyDescent="0.25">
      <c r="A278" s="75"/>
      <c r="B278" s="98"/>
      <c r="C278" s="99"/>
      <c r="D278" s="76"/>
      <c r="E278" s="77"/>
    </row>
    <row r="279" spans="1:5" x14ac:dyDescent="0.25">
      <c r="A279" s="75"/>
      <c r="B279" s="98"/>
      <c r="C279" s="99"/>
      <c r="D279" s="76"/>
      <c r="E279" s="77"/>
    </row>
    <row r="280" spans="1:5" x14ac:dyDescent="0.25">
      <c r="A280" s="75"/>
      <c r="B280" s="98"/>
      <c r="C280" s="99"/>
      <c r="D280" s="76"/>
      <c r="E280" s="77"/>
    </row>
    <row r="281" spans="1:5" x14ac:dyDescent="0.25">
      <c r="A281" s="75"/>
      <c r="B281" s="98"/>
      <c r="C281" s="99"/>
      <c r="D281" s="76"/>
      <c r="E281" s="77"/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8"/>
  <sheetViews>
    <sheetView view="pageBreakPreview" topLeftCell="A317" zoomScale="80" zoomScaleNormal="100" zoomScaleSheetLayoutView="80" workbookViewId="0">
      <selection activeCell="C344" sqref="C344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1148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4 AVRIL 2025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43</v>
      </c>
      <c r="C5" s="64">
        <v>8.6364993970809156E-2</v>
      </c>
      <c r="D5" s="40">
        <v>8.6118640028605295E-2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1149</v>
      </c>
      <c r="C6" s="78">
        <v>0.12029344044469571</v>
      </c>
      <c r="D6" s="45">
        <v>0.12010448457947207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0.15118111461679118</v>
      </c>
      <c r="D7" s="50">
        <v>0.15082758874119492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0.26515047152230048</v>
      </c>
      <c r="D8" s="50">
        <v>0.26514238997532602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5.8731702698303807E-2</v>
      </c>
      <c r="D9" s="50">
        <v>5.8566789479914803E-2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0.15869186183136758</v>
      </c>
      <c r="D10" s="50">
        <v>0.15901835770032363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9.5342818200005411E-2</v>
      </c>
      <c r="D11" s="50">
        <v>9.5149480261315728E-2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1150</v>
      </c>
      <c r="C12" s="39">
        <v>0.12293795609446886</v>
      </c>
      <c r="D12" s="50">
        <v>0.12264045754240767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1151</v>
      </c>
      <c r="C13" s="39">
        <v>0.10829748379232004</v>
      </c>
      <c r="D13" s="50">
        <v>0.10797429931051628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0.18664351637613125</v>
      </c>
      <c r="D14" s="50">
        <v>0.18599165768494394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0.1349967616779148</v>
      </c>
      <c r="D15" s="50">
        <v>0.13469603322902607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8.9677156576155104E-2</v>
      </c>
      <c r="D16" s="50">
        <v>8.9921401991980551E-2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7.0402972042679396E-2</v>
      </c>
      <c r="D17" s="50">
        <v>7.0398661947483829E-2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0.15164023834200172</v>
      </c>
      <c r="D18" s="50">
        <v>0.15122323012278965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9.4429218954846239E-2</v>
      </c>
      <c r="D19" s="50">
        <v>9.4404009543531994E-2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8.6442359628042087E-2</v>
      </c>
      <c r="D20" s="50">
        <v>8.6242931931666461E-2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0.11002236451212788</v>
      </c>
      <c r="D21" s="50">
        <v>0.11004006738235554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1152</v>
      </c>
      <c r="C22" s="39">
        <v>0.14024791745549847</v>
      </c>
      <c r="D22" s="50">
        <v>0.14040843670642464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0.10598360368287683</v>
      </c>
      <c r="D23" s="50">
        <v>0.10598730074987497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0.16598917456362022</v>
      </c>
      <c r="D24" s="50">
        <v>0.16612287036482973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6.9111639523018659E-2</v>
      </c>
      <c r="D25" s="50">
        <v>6.9396510444259998E-2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0.20640411939619902</v>
      </c>
      <c r="D26" s="50">
        <v>0.20638243930952327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0.1112057753785362</v>
      </c>
      <c r="D27" s="50">
        <v>0.11181806132003735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0.14196505968044437</v>
      </c>
      <c r="D28" s="50">
        <v>0.1424880562137977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0.1298793092095015</v>
      </c>
      <c r="D29" s="50">
        <v>0.13018925611197005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8.7916571505030044E-2</v>
      </c>
      <c r="D30" s="50">
        <v>8.7706114784098843E-2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0.26247014624039211</v>
      </c>
      <c r="D31" s="50">
        <v>0.26303396859101391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0.11298708631034524</v>
      </c>
      <c r="D32" s="50">
        <v>0.11321080981189875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0.17505751154409185</v>
      </c>
      <c r="D33" s="50">
        <v>0.1777672715345332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1153</v>
      </c>
      <c r="C34" s="39">
        <v>0.16151620282530357</v>
      </c>
      <c r="D34" s="50">
        <v>0.16154082335252765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1154</v>
      </c>
      <c r="C35" s="39">
        <v>8.3713528341633467E-2</v>
      </c>
      <c r="D35" s="50">
        <v>8.5331110506759858E-2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1155</v>
      </c>
      <c r="C36" s="39">
        <v>0.13236271026430999</v>
      </c>
      <c r="D36" s="50">
        <v>0.13492033223644298</v>
      </c>
      <c r="E36" s="51">
        <v>1</v>
      </c>
      <c r="F36" s="52">
        <v>0</v>
      </c>
    </row>
    <row r="37" spans="1:6" x14ac:dyDescent="0.25">
      <c r="A37" s="48" t="s">
        <v>105</v>
      </c>
      <c r="B37" s="49" t="s">
        <v>106</v>
      </c>
      <c r="C37" s="39">
        <v>9.6957595006787925E-2</v>
      </c>
      <c r="D37" s="50">
        <v>9.6936457332574028E-2</v>
      </c>
      <c r="E37" s="51">
        <v>0</v>
      </c>
      <c r="F37" s="52">
        <v>0</v>
      </c>
    </row>
    <row r="38" spans="1:6" x14ac:dyDescent="0.25">
      <c r="A38" s="48" t="s">
        <v>107</v>
      </c>
      <c r="B38" s="49" t="s">
        <v>108</v>
      </c>
      <c r="C38" s="39">
        <v>7.08394277449097E-2</v>
      </c>
      <c r="D38" s="50">
        <v>7.0695938720408774E-2</v>
      </c>
      <c r="E38" s="51">
        <v>0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8.423378561758306E-2</v>
      </c>
      <c r="D39" s="50">
        <v>8.3914773891710953E-2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0.1089874902025661</v>
      </c>
      <c r="D40" s="50">
        <v>0.10863511802330744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0.1596685880211382</v>
      </c>
      <c r="D41" s="50">
        <v>0.15968384144091186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8.5569411002586221E-2</v>
      </c>
      <c r="D42" s="50">
        <v>8.5306415422558915E-2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118</v>
      </c>
      <c r="C43" s="39">
        <v>0.13877319439490282</v>
      </c>
      <c r="D43" s="50">
        <v>0.138769512260804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120</v>
      </c>
      <c r="C44" s="39">
        <v>0.29301349442431035</v>
      </c>
      <c r="D44" s="50">
        <v>0.2930212308579877</v>
      </c>
      <c r="E44" s="51">
        <v>0</v>
      </c>
      <c r="F44" s="52">
        <v>0</v>
      </c>
    </row>
    <row r="45" spans="1:6" x14ac:dyDescent="0.25">
      <c r="A45" s="48" t="s">
        <v>121</v>
      </c>
      <c r="B45" s="49" t="s">
        <v>122</v>
      </c>
      <c r="C45" s="39">
        <v>0.19188389661926591</v>
      </c>
      <c r="D45" s="50">
        <v>0.19125544858495902</v>
      </c>
      <c r="E45" s="51">
        <v>0</v>
      </c>
      <c r="F45" s="52">
        <v>0</v>
      </c>
    </row>
    <row r="46" spans="1:6" x14ac:dyDescent="0.25">
      <c r="A46" s="48" t="s">
        <v>123</v>
      </c>
      <c r="B46" s="49" t="s">
        <v>124</v>
      </c>
      <c r="C46" s="39">
        <v>0.10309761214690769</v>
      </c>
      <c r="D46" s="50">
        <v>0.10280838898576898</v>
      </c>
      <c r="E46" s="51">
        <v>0</v>
      </c>
      <c r="F46" s="52">
        <v>0</v>
      </c>
    </row>
    <row r="47" spans="1:6" x14ac:dyDescent="0.25">
      <c r="A47" s="48" t="s">
        <v>125</v>
      </c>
      <c r="B47" s="49" t="s">
        <v>1156</v>
      </c>
      <c r="C47" s="39">
        <v>7.4095575834983829E-2</v>
      </c>
      <c r="D47" s="50">
        <v>7.4101093007119478E-2</v>
      </c>
      <c r="E47" s="51">
        <v>0</v>
      </c>
      <c r="F47" s="52">
        <v>0</v>
      </c>
    </row>
    <row r="48" spans="1:6" x14ac:dyDescent="0.25">
      <c r="A48" s="48" t="s">
        <v>125</v>
      </c>
      <c r="B48" s="49" t="s">
        <v>1157</v>
      </c>
      <c r="C48" s="39">
        <v>0.11715539209014068</v>
      </c>
      <c r="D48" s="50">
        <v>0.11716411550523662</v>
      </c>
      <c r="E48" s="51">
        <v>1</v>
      </c>
      <c r="F48" s="52">
        <v>0</v>
      </c>
    </row>
    <row r="49" spans="1:6" x14ac:dyDescent="0.25">
      <c r="A49" s="48" t="s">
        <v>128</v>
      </c>
      <c r="B49" s="57" t="s">
        <v>1158</v>
      </c>
      <c r="C49" s="39">
        <v>9.5394693778469361E-2</v>
      </c>
      <c r="D49" s="50">
        <v>9.5197858805009195E-2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1159</v>
      </c>
      <c r="C50" s="39">
        <v>6.0874874277477883E-2</v>
      </c>
      <c r="D50" s="50">
        <v>6.1150560596753348E-2</v>
      </c>
      <c r="E50" s="51">
        <v>0</v>
      </c>
      <c r="F50" s="52">
        <v>0</v>
      </c>
    </row>
    <row r="51" spans="1:6" x14ac:dyDescent="0.25">
      <c r="A51" s="48" t="s">
        <v>130</v>
      </c>
      <c r="B51" s="57" t="s">
        <v>1160</v>
      </c>
      <c r="C51" s="39">
        <v>9.6251627496613507E-2</v>
      </c>
      <c r="D51" s="50">
        <v>9.6687525840942937E-2</v>
      </c>
      <c r="E51" s="51">
        <v>1</v>
      </c>
      <c r="F51" s="52">
        <v>0</v>
      </c>
    </row>
    <row r="52" spans="1:6" x14ac:dyDescent="0.25">
      <c r="A52" s="48" t="s">
        <v>133</v>
      </c>
      <c r="B52" s="49" t="s">
        <v>134</v>
      </c>
      <c r="C52" s="39">
        <v>6.8217276018254336E-2</v>
      </c>
      <c r="D52" s="50">
        <v>6.8129860413924603E-2</v>
      </c>
      <c r="E52" s="51">
        <v>0</v>
      </c>
      <c r="F52" s="52">
        <v>0</v>
      </c>
    </row>
    <row r="53" spans="1:6" x14ac:dyDescent="0.25">
      <c r="A53" s="48" t="s">
        <v>135</v>
      </c>
      <c r="B53" s="49" t="s">
        <v>136</v>
      </c>
      <c r="C53" s="39">
        <v>0.22249734374448973</v>
      </c>
      <c r="D53" s="50">
        <v>0.22223315226931808</v>
      </c>
      <c r="E53" s="51">
        <v>0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0.22235079901528151</v>
      </c>
      <c r="D54" s="50">
        <v>0.22206841233563981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0.22326822833414073</v>
      </c>
      <c r="D55" s="50">
        <v>0.22306046251438594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0.17404816198443782</v>
      </c>
      <c r="D56" s="50">
        <v>0.17406304047052806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144</v>
      </c>
      <c r="C57" s="39">
        <v>0.16757969111091542</v>
      </c>
      <c r="D57" s="50">
        <v>0.16717759492857226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0.10242472194770255</v>
      </c>
      <c r="D58" s="50">
        <v>0.10207847699706531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148</v>
      </c>
      <c r="C59" s="39">
        <v>6.8556514966376075E-2</v>
      </c>
      <c r="D59" s="50">
        <v>6.8347965605563943E-2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0.10679165095079357</v>
      </c>
      <c r="D60" s="50">
        <v>0.10694772367558956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1161</v>
      </c>
      <c r="C61" s="79">
        <v>6.7822880693055004E-2</v>
      </c>
      <c r="D61" s="58">
        <v>6.7626490788271668E-2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7.1092980502025421E-2</v>
      </c>
      <c r="D62" s="58">
        <v>7.0882363711873869E-2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1162</v>
      </c>
      <c r="C63" s="79">
        <v>0.13192471585004395</v>
      </c>
      <c r="D63" s="58">
        <v>0.13164308563627514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0.1096641705201169</v>
      </c>
      <c r="D64" s="58">
        <v>0.10947710193709531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160</v>
      </c>
      <c r="C65" s="79">
        <v>0.11571521162107368</v>
      </c>
      <c r="D65" s="58">
        <v>0.11572009656045924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0.19343399681382797</v>
      </c>
      <c r="D66" s="58">
        <v>0.1929593570164623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0.10089244961441288</v>
      </c>
      <c r="D67" s="50">
        <v>0.10090587707222839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166</v>
      </c>
      <c r="C68" s="39">
        <v>8.7789834543657463E-2</v>
      </c>
      <c r="D68" s="50">
        <v>8.7857935297085021E-2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168</v>
      </c>
      <c r="C69" s="39">
        <v>6.0503183762277493E-2</v>
      </c>
      <c r="D69" s="50">
        <v>6.0406090685199386E-2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0.19489990411720054</v>
      </c>
      <c r="D70" s="50">
        <v>0.1945723609851211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0.10347818845045138</v>
      </c>
      <c r="D71" s="50">
        <v>0.10312569144183104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174</v>
      </c>
      <c r="C72" s="39">
        <v>0.14042564895581244</v>
      </c>
      <c r="D72" s="50">
        <v>0.14039253491107884</v>
      </c>
      <c r="E72" s="51">
        <v>0</v>
      </c>
      <c r="F72" s="52">
        <v>0</v>
      </c>
    </row>
    <row r="73" spans="1:6" x14ac:dyDescent="0.25">
      <c r="A73" s="48" t="s">
        <v>175</v>
      </c>
      <c r="B73" s="49" t="s">
        <v>1163</v>
      </c>
      <c r="C73" s="39">
        <v>0.23624121681782381</v>
      </c>
      <c r="D73" s="50">
        <v>0.23521330609341196</v>
      </c>
      <c r="E73" s="51">
        <v>0</v>
      </c>
      <c r="F73" s="52">
        <v>0</v>
      </c>
    </row>
    <row r="74" spans="1:6" x14ac:dyDescent="0.25">
      <c r="A74" s="48" t="s">
        <v>177</v>
      </c>
      <c r="B74" s="49" t="s">
        <v>178</v>
      </c>
      <c r="C74" s="39">
        <v>0.13659394557256549</v>
      </c>
      <c r="D74" s="50">
        <v>0.13626601545333877</v>
      </c>
      <c r="E74" s="51">
        <v>0</v>
      </c>
      <c r="F74" s="52">
        <v>0</v>
      </c>
    </row>
    <row r="75" spans="1:6" x14ac:dyDescent="0.25">
      <c r="A75" s="48" t="s">
        <v>179</v>
      </c>
      <c r="B75" s="49" t="s">
        <v>180</v>
      </c>
      <c r="C75" s="39">
        <v>0.21509737473325416</v>
      </c>
      <c r="D75" s="50">
        <v>0.21492987675180289</v>
      </c>
      <c r="E75" s="51">
        <v>0</v>
      </c>
      <c r="F75" s="52">
        <v>0</v>
      </c>
    </row>
    <row r="76" spans="1:6" x14ac:dyDescent="0.25">
      <c r="A76" s="48" t="s">
        <v>181</v>
      </c>
      <c r="B76" s="80" t="s">
        <v>1164</v>
      </c>
      <c r="C76" s="39">
        <v>7.3781064051639728E-2</v>
      </c>
      <c r="D76" s="50">
        <v>7.4029754279171661E-2</v>
      </c>
      <c r="E76" s="51">
        <v>0</v>
      </c>
      <c r="F76" s="52">
        <v>0</v>
      </c>
    </row>
    <row r="77" spans="1:6" x14ac:dyDescent="0.25">
      <c r="A77" s="48" t="s">
        <v>181</v>
      </c>
      <c r="B77" s="80" t="s">
        <v>1165</v>
      </c>
      <c r="C77" s="39">
        <v>0.1166581052969763</v>
      </c>
      <c r="D77" s="50">
        <v>0.11705131907238951</v>
      </c>
      <c r="E77" s="51">
        <v>1</v>
      </c>
      <c r="F77" s="52">
        <v>0</v>
      </c>
    </row>
    <row r="78" spans="1:6" x14ac:dyDescent="0.25">
      <c r="A78" s="48" t="s">
        <v>184</v>
      </c>
      <c r="B78" s="49" t="s">
        <v>185</v>
      </c>
      <c r="C78" s="39">
        <v>3.7814469691713357E-2</v>
      </c>
      <c r="D78" s="50">
        <v>3.787653979116333E-2</v>
      </c>
      <c r="E78" s="51">
        <v>0</v>
      </c>
      <c r="F78" s="52">
        <v>0</v>
      </c>
    </row>
    <row r="79" spans="1:6" x14ac:dyDescent="0.25">
      <c r="A79" s="48" t="s">
        <v>186</v>
      </c>
      <c r="B79" s="49" t="s">
        <v>187</v>
      </c>
      <c r="C79" s="39">
        <v>0.10996056026680048</v>
      </c>
      <c r="D79" s="50">
        <v>0.10973825395115169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1166</v>
      </c>
      <c r="C80" s="39">
        <v>6.0319391943440798E-2</v>
      </c>
      <c r="D80" s="50">
        <v>6.0506734626154773E-2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191</v>
      </c>
      <c r="C81" s="39">
        <v>6.9046637677321693E-2</v>
      </c>
      <c r="D81" s="50">
        <v>6.89732667816019E-2</v>
      </c>
      <c r="E81" s="51">
        <v>0</v>
      </c>
      <c r="F81" s="52">
        <v>0</v>
      </c>
    </row>
    <row r="82" spans="1:6" x14ac:dyDescent="0.25">
      <c r="A82" s="48" t="s">
        <v>192</v>
      </c>
      <c r="B82" s="49" t="s">
        <v>1167</v>
      </c>
      <c r="C82" s="39">
        <v>7.7228446770426118E-2</v>
      </c>
      <c r="D82" s="50">
        <v>7.7496796703585807E-2</v>
      </c>
      <c r="E82" s="51">
        <v>0</v>
      </c>
      <c r="F82" s="52">
        <v>0</v>
      </c>
    </row>
    <row r="83" spans="1:6" x14ac:dyDescent="0.25">
      <c r="A83" s="48" t="s">
        <v>192</v>
      </c>
      <c r="B83" s="49" t="s">
        <v>1168</v>
      </c>
      <c r="C83" s="39">
        <v>0.12210889597581068</v>
      </c>
      <c r="D83" s="50">
        <v>0.12253319447517995</v>
      </c>
      <c r="E83" s="51">
        <v>1</v>
      </c>
      <c r="F83" s="52">
        <v>0</v>
      </c>
    </row>
    <row r="84" spans="1:6" x14ac:dyDescent="0.25">
      <c r="A84" s="48" t="s">
        <v>195</v>
      </c>
      <c r="B84" s="49" t="s">
        <v>196</v>
      </c>
      <c r="C84" s="39">
        <v>0.10703606403221197</v>
      </c>
      <c r="D84" s="50">
        <v>0.10714407753322686</v>
      </c>
      <c r="E84" s="51">
        <v>0</v>
      </c>
      <c r="F84" s="52">
        <v>0</v>
      </c>
    </row>
    <row r="85" spans="1:6" x14ac:dyDescent="0.25">
      <c r="A85" s="48" t="s">
        <v>197</v>
      </c>
      <c r="B85" s="49" t="s">
        <v>198</v>
      </c>
      <c r="C85" s="39">
        <v>0.17245462725010841</v>
      </c>
      <c r="D85" s="50">
        <v>0.17241520520590733</v>
      </c>
      <c r="E85" s="51">
        <v>0</v>
      </c>
      <c r="F85" s="52">
        <v>0</v>
      </c>
    </row>
    <row r="86" spans="1:6" x14ac:dyDescent="0.25">
      <c r="A86" s="48" t="s">
        <v>199</v>
      </c>
      <c r="B86" s="49" t="s">
        <v>200</v>
      </c>
      <c r="C86" s="39">
        <v>6.4054803045976161E-2</v>
      </c>
      <c r="D86" s="50">
        <v>6.389634311885331E-2</v>
      </c>
      <c r="E86" s="51">
        <v>0</v>
      </c>
      <c r="F86" s="52">
        <v>0</v>
      </c>
    </row>
    <row r="87" spans="1:6" x14ac:dyDescent="0.25">
      <c r="A87" s="48" t="s">
        <v>201</v>
      </c>
      <c r="B87" s="57" t="s">
        <v>202</v>
      </c>
      <c r="C87" s="39">
        <v>0.19972598769590966</v>
      </c>
      <c r="D87" s="50">
        <v>0.19920210804533089</v>
      </c>
      <c r="E87" s="51">
        <v>0</v>
      </c>
      <c r="F87" s="52">
        <v>0</v>
      </c>
    </row>
    <row r="88" spans="1:6" x14ac:dyDescent="0.25">
      <c r="A88" s="48" t="s">
        <v>203</v>
      </c>
      <c r="B88" s="53" t="s">
        <v>204</v>
      </c>
      <c r="C88" s="39">
        <v>8.7633380857350479E-2</v>
      </c>
      <c r="D88" s="50">
        <v>8.7628765121688768E-2</v>
      </c>
      <c r="E88" s="51">
        <v>0</v>
      </c>
      <c r="F88" s="52">
        <v>0</v>
      </c>
    </row>
    <row r="89" spans="1:6" x14ac:dyDescent="0.25">
      <c r="A89" s="48" t="s">
        <v>205</v>
      </c>
      <c r="B89" s="53" t="s">
        <v>1169</v>
      </c>
      <c r="C89" s="39">
        <v>7.2727656451852987E-2</v>
      </c>
      <c r="D89" s="50">
        <v>7.2493472024764263E-2</v>
      </c>
      <c r="E89" s="51">
        <v>0</v>
      </c>
      <c r="F89" s="52">
        <v>0</v>
      </c>
    </row>
    <row r="90" spans="1:6" x14ac:dyDescent="0.25">
      <c r="A90" s="48" t="s">
        <v>207</v>
      </c>
      <c r="B90" s="53" t="s">
        <v>208</v>
      </c>
      <c r="C90" s="39">
        <v>0.24684736881383665</v>
      </c>
      <c r="D90" s="50">
        <v>0.24959915987662626</v>
      </c>
      <c r="E90" s="51">
        <v>0</v>
      </c>
      <c r="F90" s="52">
        <v>0</v>
      </c>
    </row>
    <row r="91" spans="1:6" x14ac:dyDescent="0.25">
      <c r="A91" s="48" t="s">
        <v>209</v>
      </c>
      <c r="B91" s="57" t="s">
        <v>210</v>
      </c>
      <c r="C91" s="39">
        <v>5.6765410979053597E-2</v>
      </c>
      <c r="D91" s="50">
        <v>5.6707224528982206E-2</v>
      </c>
      <c r="E91" s="51">
        <v>0</v>
      </c>
      <c r="F91" s="52">
        <v>0</v>
      </c>
    </row>
    <row r="92" spans="1:6" x14ac:dyDescent="0.25">
      <c r="A92" s="48" t="s">
        <v>211</v>
      </c>
      <c r="B92" s="53" t="s">
        <v>212</v>
      </c>
      <c r="C92" s="39">
        <v>0.1325432599787347</v>
      </c>
      <c r="D92" s="50">
        <v>0.13225556770278155</v>
      </c>
      <c r="E92" s="51">
        <v>0</v>
      </c>
      <c r="F92" s="52">
        <v>0</v>
      </c>
    </row>
    <row r="93" spans="1:6" x14ac:dyDescent="0.25">
      <c r="A93" s="48" t="s">
        <v>213</v>
      </c>
      <c r="B93" s="53" t="s">
        <v>214</v>
      </c>
      <c r="C93" s="39">
        <v>0.1986917945045289</v>
      </c>
      <c r="D93" s="50">
        <v>0.19853984286850976</v>
      </c>
      <c r="E93" s="51">
        <v>0</v>
      </c>
      <c r="F93" s="52">
        <v>0</v>
      </c>
    </row>
    <row r="94" spans="1:6" x14ac:dyDescent="0.25">
      <c r="A94" s="48" t="s">
        <v>215</v>
      </c>
      <c r="B94" s="57" t="s">
        <v>1170</v>
      </c>
      <c r="C94" s="39">
        <v>0.12104790738736401</v>
      </c>
      <c r="D94" s="50">
        <v>0.12061909169480367</v>
      </c>
      <c r="E94" s="51">
        <v>0</v>
      </c>
      <c r="F94" s="52">
        <v>1</v>
      </c>
    </row>
    <row r="95" spans="1:6" x14ac:dyDescent="0.25">
      <c r="A95" s="48" t="s">
        <v>217</v>
      </c>
      <c r="B95" s="49" t="s">
        <v>218</v>
      </c>
      <c r="C95" s="39">
        <v>0.12343152731307593</v>
      </c>
      <c r="D95" s="50">
        <v>0.12310344882184485</v>
      </c>
      <c r="E95" s="51">
        <v>0</v>
      </c>
      <c r="F95" s="52">
        <v>0</v>
      </c>
    </row>
    <row r="96" spans="1:6" x14ac:dyDescent="0.25">
      <c r="A96" s="48" t="s">
        <v>219</v>
      </c>
      <c r="B96" s="49" t="s">
        <v>220</v>
      </c>
      <c r="C96" s="39">
        <v>8.3377575371859053E-2</v>
      </c>
      <c r="D96" s="50">
        <v>8.3189688473772866E-2</v>
      </c>
      <c r="E96" s="51">
        <v>0</v>
      </c>
      <c r="F96" s="52">
        <v>0</v>
      </c>
    </row>
    <row r="97" spans="1:6" x14ac:dyDescent="0.25">
      <c r="A97" s="48" t="s">
        <v>221</v>
      </c>
      <c r="B97" s="49" t="s">
        <v>222</v>
      </c>
      <c r="C97" s="39">
        <v>0.19614881408265636</v>
      </c>
      <c r="D97" s="50">
        <v>0.19880333162746347</v>
      </c>
      <c r="E97" s="51">
        <v>0</v>
      </c>
      <c r="F97" s="52">
        <v>0</v>
      </c>
    </row>
    <row r="98" spans="1:6" x14ac:dyDescent="0.25">
      <c r="A98" s="48" t="s">
        <v>223</v>
      </c>
      <c r="B98" s="49" t="s">
        <v>224</v>
      </c>
      <c r="C98" s="39">
        <v>7.5915426474252534E-2</v>
      </c>
      <c r="D98" s="50">
        <v>7.5735689364923489E-2</v>
      </c>
      <c r="E98" s="51">
        <v>0</v>
      </c>
      <c r="F98" s="52">
        <v>0</v>
      </c>
    </row>
    <row r="99" spans="1:6" x14ac:dyDescent="0.25">
      <c r="A99" s="48" t="s">
        <v>225</v>
      </c>
      <c r="B99" s="57" t="s">
        <v>226</v>
      </c>
      <c r="C99" s="39">
        <v>0.19560379670949224</v>
      </c>
      <c r="D99" s="50">
        <v>0.19498302570318168</v>
      </c>
      <c r="E99" s="51">
        <v>0</v>
      </c>
      <c r="F99" s="52">
        <v>0</v>
      </c>
    </row>
    <row r="100" spans="1:6" x14ac:dyDescent="0.25">
      <c r="A100" s="48" t="s">
        <v>225</v>
      </c>
      <c r="B100" s="49" t="s">
        <v>227</v>
      </c>
      <c r="C100" s="39">
        <v>0.30927675828927226</v>
      </c>
      <c r="D100" s="50">
        <v>0.30829523314660418</v>
      </c>
      <c r="E100" s="51">
        <v>1</v>
      </c>
      <c r="F100" s="52">
        <v>0</v>
      </c>
    </row>
    <row r="101" spans="1:6" x14ac:dyDescent="0.25">
      <c r="A101" s="48" t="s">
        <v>228</v>
      </c>
      <c r="B101" s="49" t="s">
        <v>229</v>
      </c>
      <c r="C101" s="39">
        <v>6.2873117682732266E-2</v>
      </c>
      <c r="D101" s="50">
        <v>6.2878893757680798E-2</v>
      </c>
      <c r="E101" s="51">
        <v>0</v>
      </c>
      <c r="F101" s="52">
        <v>0</v>
      </c>
    </row>
    <row r="102" spans="1:6" x14ac:dyDescent="0.25">
      <c r="A102" s="48" t="s">
        <v>230</v>
      </c>
      <c r="B102" s="49" t="s">
        <v>231</v>
      </c>
      <c r="C102" s="39">
        <v>0.12198748059433326</v>
      </c>
      <c r="D102" s="50">
        <v>0.1218586047162292</v>
      </c>
      <c r="E102" s="51">
        <v>0</v>
      </c>
      <c r="F102" s="52">
        <v>0</v>
      </c>
    </row>
    <row r="103" spans="1:6" x14ac:dyDescent="0.25">
      <c r="A103" s="48" t="s">
        <v>232</v>
      </c>
      <c r="B103" s="49" t="s">
        <v>233</v>
      </c>
      <c r="C103" s="39">
        <v>0.13619224525439844</v>
      </c>
      <c r="D103" s="50">
        <v>0.13614856364470587</v>
      </c>
      <c r="E103" s="51">
        <v>0</v>
      </c>
      <c r="F103" s="52">
        <v>0</v>
      </c>
    </row>
    <row r="104" spans="1:6" x14ac:dyDescent="0.25">
      <c r="A104" s="48" t="s">
        <v>234</v>
      </c>
      <c r="B104" s="49" t="s">
        <v>235</v>
      </c>
      <c r="C104" s="39">
        <v>8.3923819817029177E-2</v>
      </c>
      <c r="D104" s="50">
        <v>8.4167715912479804E-2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237</v>
      </c>
      <c r="C105" s="39">
        <v>0.22278319163670468</v>
      </c>
      <c r="D105" s="50">
        <v>0.22253409342983743</v>
      </c>
      <c r="E105" s="51">
        <v>0</v>
      </c>
      <c r="F105" s="52">
        <v>0</v>
      </c>
    </row>
    <row r="106" spans="1:6" x14ac:dyDescent="0.25">
      <c r="A106" s="48" t="s">
        <v>238</v>
      </c>
      <c r="B106" s="49" t="s">
        <v>239</v>
      </c>
      <c r="C106" s="39">
        <v>0.1800671454591514</v>
      </c>
      <c r="D106" s="50">
        <v>0.17984826085648656</v>
      </c>
      <c r="E106" s="51">
        <v>0</v>
      </c>
      <c r="F106" s="52">
        <v>0</v>
      </c>
    </row>
    <row r="107" spans="1:6" x14ac:dyDescent="0.25">
      <c r="A107" s="48" t="s">
        <v>240</v>
      </c>
      <c r="B107" s="49" t="s">
        <v>241</v>
      </c>
      <c r="C107" s="39">
        <v>0.21765800554322765</v>
      </c>
      <c r="D107" s="50">
        <v>0.21679730955519028</v>
      </c>
      <c r="E107" s="51">
        <v>0</v>
      </c>
      <c r="F107" s="52">
        <v>0</v>
      </c>
    </row>
    <row r="108" spans="1:6" x14ac:dyDescent="0.25">
      <c r="A108" s="48" t="s">
        <v>242</v>
      </c>
      <c r="B108" s="57" t="s">
        <v>243</v>
      </c>
      <c r="C108" s="39">
        <v>0.12650921903060044</v>
      </c>
      <c r="D108" s="50">
        <v>0.1263056399875753</v>
      </c>
      <c r="E108" s="51">
        <v>0</v>
      </c>
      <c r="F108" s="52">
        <v>0</v>
      </c>
    </row>
    <row r="109" spans="1:6" x14ac:dyDescent="0.25">
      <c r="A109" s="48" t="s">
        <v>244</v>
      </c>
      <c r="B109" s="49" t="s">
        <v>245</v>
      </c>
      <c r="C109" s="39">
        <v>9.9978434792030141E-2</v>
      </c>
      <c r="D109" s="50">
        <v>0.10018777881021323</v>
      </c>
      <c r="E109" s="51">
        <v>0</v>
      </c>
      <c r="F109" s="52">
        <v>0</v>
      </c>
    </row>
    <row r="110" spans="1:6" x14ac:dyDescent="0.25">
      <c r="A110" s="48" t="s">
        <v>246</v>
      </c>
      <c r="B110" s="57" t="s">
        <v>247</v>
      </c>
      <c r="C110" s="39">
        <v>0.23744203789778134</v>
      </c>
      <c r="D110" s="50">
        <v>0.23715841528136195</v>
      </c>
      <c r="E110" s="51">
        <v>0</v>
      </c>
      <c r="F110" s="52">
        <v>0</v>
      </c>
    </row>
    <row r="111" spans="1:6" x14ac:dyDescent="0.25">
      <c r="A111" s="48" t="s">
        <v>248</v>
      </c>
      <c r="B111" s="49" t="s">
        <v>249</v>
      </c>
      <c r="C111" s="39">
        <v>0.14629594100300664</v>
      </c>
      <c r="D111" s="50">
        <v>0.14620708468754817</v>
      </c>
      <c r="E111" s="51">
        <v>0</v>
      </c>
      <c r="F111" s="52">
        <v>0</v>
      </c>
    </row>
    <row r="112" spans="1:6" x14ac:dyDescent="0.25">
      <c r="A112" s="48" t="s">
        <v>250</v>
      </c>
      <c r="B112" s="49" t="s">
        <v>251</v>
      </c>
      <c r="C112" s="39">
        <v>5.4743899057084017E-2</v>
      </c>
      <c r="D112" s="50">
        <v>5.4574982772078333E-2</v>
      </c>
      <c r="E112" s="51">
        <v>0</v>
      </c>
      <c r="F112" s="52">
        <v>0</v>
      </c>
    </row>
    <row r="113" spans="1:6" x14ac:dyDescent="0.25">
      <c r="A113" s="48" t="s">
        <v>252</v>
      </c>
      <c r="B113" s="49" t="s">
        <v>253</v>
      </c>
      <c r="C113" s="39">
        <v>6.624630685910271E-2</v>
      </c>
      <c r="D113" s="50">
        <v>6.6249767554709474E-2</v>
      </c>
      <c r="E113" s="51">
        <v>0</v>
      </c>
      <c r="F113" s="52">
        <v>0</v>
      </c>
    </row>
    <row r="114" spans="1:6" x14ac:dyDescent="0.25">
      <c r="A114" s="48" t="s">
        <v>254</v>
      </c>
      <c r="B114" s="49" t="s">
        <v>255</v>
      </c>
      <c r="C114" s="39">
        <v>6.1062934943523509E-2</v>
      </c>
      <c r="D114" s="50">
        <v>6.106329211642484E-2</v>
      </c>
      <c r="E114" s="51">
        <v>0</v>
      </c>
      <c r="F114" s="52">
        <v>0</v>
      </c>
    </row>
    <row r="115" spans="1:6" x14ac:dyDescent="0.25">
      <c r="A115" s="48" t="s">
        <v>254</v>
      </c>
      <c r="B115" s="49" t="s">
        <v>256</v>
      </c>
      <c r="C115" s="39">
        <v>9.6548977518109744E-2</v>
      </c>
      <c r="D115" s="50">
        <v>9.6549542258053095E-2</v>
      </c>
      <c r="E115" s="51">
        <v>1</v>
      </c>
      <c r="F115" s="52">
        <v>0</v>
      </c>
    </row>
    <row r="116" spans="1:6" x14ac:dyDescent="0.25">
      <c r="A116" s="48" t="s">
        <v>257</v>
      </c>
      <c r="B116" s="49" t="s">
        <v>258</v>
      </c>
      <c r="C116" s="39">
        <v>9.2405173992030756E-2</v>
      </c>
      <c r="D116" s="50">
        <v>9.2403166888747543E-2</v>
      </c>
      <c r="E116" s="51">
        <v>0</v>
      </c>
      <c r="F116" s="52">
        <v>0</v>
      </c>
    </row>
    <row r="117" spans="1:6" x14ac:dyDescent="0.25">
      <c r="A117" s="48" t="s">
        <v>259</v>
      </c>
      <c r="B117" s="49" t="s">
        <v>260</v>
      </c>
      <c r="C117" s="39">
        <v>0.19491205754923654</v>
      </c>
      <c r="D117" s="50">
        <v>0.19447438167838565</v>
      </c>
      <c r="E117" s="51">
        <v>0</v>
      </c>
      <c r="F117" s="52">
        <v>0</v>
      </c>
    </row>
    <row r="118" spans="1:6" x14ac:dyDescent="0.25">
      <c r="A118" s="48" t="s">
        <v>261</v>
      </c>
      <c r="B118" s="49" t="s">
        <v>262</v>
      </c>
      <c r="C118" s="39">
        <v>0.17638267841616245</v>
      </c>
      <c r="D118" s="50">
        <v>0.17599345150510026</v>
      </c>
      <c r="E118" s="51">
        <v>0</v>
      </c>
      <c r="F118" s="52">
        <v>0</v>
      </c>
    </row>
    <row r="119" spans="1:6" x14ac:dyDescent="0.25">
      <c r="A119" s="48" t="s">
        <v>263</v>
      </c>
      <c r="B119" s="49" t="s">
        <v>264</v>
      </c>
      <c r="C119" s="39">
        <v>0.25883991107539006</v>
      </c>
      <c r="D119" s="50">
        <v>0.25814324246347048</v>
      </c>
      <c r="E119" s="51">
        <v>0</v>
      </c>
      <c r="F119" s="52">
        <v>0</v>
      </c>
    </row>
    <row r="120" spans="1:6" x14ac:dyDescent="0.25">
      <c r="A120" s="48" t="s">
        <v>265</v>
      </c>
      <c r="B120" s="49" t="s">
        <v>266</v>
      </c>
      <c r="C120" s="39">
        <v>0.26161237765860978</v>
      </c>
      <c r="D120" s="50">
        <v>0.26090160269362306</v>
      </c>
      <c r="E120" s="51">
        <v>0</v>
      </c>
      <c r="F120" s="52">
        <v>0</v>
      </c>
    </row>
    <row r="121" spans="1:6" x14ac:dyDescent="0.25">
      <c r="A121" s="48" t="s">
        <v>267</v>
      </c>
      <c r="B121" s="49" t="s">
        <v>268</v>
      </c>
      <c r="C121" s="39">
        <v>0.26027797387961332</v>
      </c>
      <c r="D121" s="50">
        <v>0.25957591187180545</v>
      </c>
      <c r="E121" s="51">
        <v>0</v>
      </c>
      <c r="F121" s="52">
        <v>0</v>
      </c>
    </row>
    <row r="122" spans="1:6" x14ac:dyDescent="0.25">
      <c r="A122" s="48" t="s">
        <v>269</v>
      </c>
      <c r="B122" s="49" t="s">
        <v>270</v>
      </c>
      <c r="C122" s="39">
        <v>0.26013420459739589</v>
      </c>
      <c r="D122" s="50">
        <v>0.25943130284958332</v>
      </c>
      <c r="E122" s="51">
        <v>0</v>
      </c>
      <c r="F122" s="52">
        <v>0</v>
      </c>
    </row>
    <row r="123" spans="1:6" x14ac:dyDescent="0.25">
      <c r="A123" s="48" t="s">
        <v>271</v>
      </c>
      <c r="B123" s="49" t="s">
        <v>272</v>
      </c>
      <c r="C123" s="39">
        <v>0.10863260793424492</v>
      </c>
      <c r="D123" s="50">
        <v>0.1089012713443868</v>
      </c>
      <c r="E123" s="51">
        <v>0</v>
      </c>
      <c r="F123" s="52">
        <v>0</v>
      </c>
    </row>
    <row r="124" spans="1:6" x14ac:dyDescent="0.25">
      <c r="A124" s="48" t="s">
        <v>273</v>
      </c>
      <c r="B124" s="49" t="s">
        <v>274</v>
      </c>
      <c r="C124" s="39">
        <v>5.5356879913612531E-2</v>
      </c>
      <c r="D124" s="50">
        <v>5.519908907664843E-2</v>
      </c>
      <c r="E124" s="51">
        <v>0</v>
      </c>
      <c r="F124" s="52">
        <v>0</v>
      </c>
    </row>
    <row r="125" spans="1:6" x14ac:dyDescent="0.25">
      <c r="A125" s="48" t="s">
        <v>275</v>
      </c>
      <c r="B125" s="49" t="s">
        <v>276</v>
      </c>
      <c r="C125" s="39">
        <v>0.16182566068384513</v>
      </c>
      <c r="D125" s="50">
        <v>0.16182023543432711</v>
      </c>
      <c r="E125" s="51">
        <v>0</v>
      </c>
      <c r="F125" s="52">
        <v>0</v>
      </c>
    </row>
    <row r="126" spans="1:6" x14ac:dyDescent="0.25">
      <c r="A126" s="48" t="s">
        <v>277</v>
      </c>
      <c r="B126" s="49" t="s">
        <v>1171</v>
      </c>
      <c r="C126" s="39">
        <v>0.14574087786228621</v>
      </c>
      <c r="D126" s="50">
        <v>0.14559915277911492</v>
      </c>
      <c r="E126" s="51">
        <v>0</v>
      </c>
      <c r="F126" s="52">
        <v>1</v>
      </c>
    </row>
    <row r="127" spans="1:6" x14ac:dyDescent="0.25">
      <c r="A127" s="48" t="s">
        <v>279</v>
      </c>
      <c r="B127" s="57" t="s">
        <v>280</v>
      </c>
      <c r="C127" s="39">
        <v>0.19104413641282875</v>
      </c>
      <c r="D127" s="50">
        <v>0.1906405459546458</v>
      </c>
      <c r="E127" s="51">
        <v>0</v>
      </c>
      <c r="F127" s="52">
        <v>0</v>
      </c>
    </row>
    <row r="128" spans="1:6" x14ac:dyDescent="0.25">
      <c r="A128" s="48" t="s">
        <v>281</v>
      </c>
      <c r="B128" s="81" t="s">
        <v>282</v>
      </c>
      <c r="C128" s="39">
        <v>9.6251087025066628E-2</v>
      </c>
      <c r="D128" s="50">
        <v>9.5985745431785133E-2</v>
      </c>
      <c r="E128" s="51">
        <v>0</v>
      </c>
      <c r="F128" s="52">
        <v>0</v>
      </c>
    </row>
    <row r="129" spans="1:6" x14ac:dyDescent="0.25">
      <c r="A129" s="48" t="s">
        <v>283</v>
      </c>
      <c r="B129" s="53" t="s">
        <v>284</v>
      </c>
      <c r="C129" s="39">
        <v>0.24267578179403343</v>
      </c>
      <c r="D129" s="50">
        <v>0.24262237260144781</v>
      </c>
      <c r="E129" s="51">
        <v>0</v>
      </c>
      <c r="F129" s="52">
        <v>0</v>
      </c>
    </row>
    <row r="130" spans="1:6" x14ac:dyDescent="0.25">
      <c r="A130" s="48" t="s">
        <v>285</v>
      </c>
      <c r="B130" s="49" t="s">
        <v>286</v>
      </c>
      <c r="C130" s="39">
        <v>9.5682829687140841E-2</v>
      </c>
      <c r="D130" s="50">
        <v>9.5677313887691212E-2</v>
      </c>
      <c r="E130" s="51">
        <v>0</v>
      </c>
      <c r="F130" s="52">
        <v>0</v>
      </c>
    </row>
    <row r="131" spans="1:6" x14ac:dyDescent="0.25">
      <c r="A131" s="48" t="s">
        <v>287</v>
      </c>
      <c r="B131" s="49" t="s">
        <v>288</v>
      </c>
      <c r="C131" s="39">
        <v>0.11276890720765323</v>
      </c>
      <c r="D131" s="50">
        <v>0.11240375405820076</v>
      </c>
      <c r="E131" s="51">
        <v>0</v>
      </c>
      <c r="F131" s="52">
        <v>0</v>
      </c>
    </row>
    <row r="132" spans="1:6" x14ac:dyDescent="0.25">
      <c r="A132" s="48" t="s">
        <v>289</v>
      </c>
      <c r="B132" s="53" t="s">
        <v>290</v>
      </c>
      <c r="C132" s="39">
        <v>5.5318403627230797E-2</v>
      </c>
      <c r="D132" s="50">
        <v>5.5170831180938497E-2</v>
      </c>
      <c r="E132" s="51">
        <v>0</v>
      </c>
      <c r="F132" s="52">
        <v>0</v>
      </c>
    </row>
    <row r="133" spans="1:6" x14ac:dyDescent="0.25">
      <c r="A133" s="48" t="s">
        <v>291</v>
      </c>
      <c r="B133" s="49" t="s">
        <v>292</v>
      </c>
      <c r="C133" s="39">
        <v>9.6621767486221907E-2</v>
      </c>
      <c r="D133" s="50">
        <v>9.7111135322347386E-2</v>
      </c>
      <c r="E133" s="51">
        <v>0</v>
      </c>
      <c r="F133" s="52">
        <v>0</v>
      </c>
    </row>
    <row r="134" spans="1:6" x14ac:dyDescent="0.25">
      <c r="A134" s="48" t="s">
        <v>293</v>
      </c>
      <c r="B134" s="49" t="s">
        <v>294</v>
      </c>
      <c r="C134" s="39">
        <v>0.20879877903888033</v>
      </c>
      <c r="D134" s="50">
        <v>0.20822276712073892</v>
      </c>
      <c r="E134" s="51">
        <v>0</v>
      </c>
      <c r="F134" s="52">
        <v>0</v>
      </c>
    </row>
    <row r="135" spans="1:6" x14ac:dyDescent="0.25">
      <c r="A135" s="48" t="s">
        <v>295</v>
      </c>
      <c r="B135" s="49" t="s">
        <v>296</v>
      </c>
      <c r="C135" s="39">
        <v>0.22178524320348778</v>
      </c>
      <c r="D135" s="50">
        <v>0.22175814163326829</v>
      </c>
      <c r="E135" s="51">
        <v>0</v>
      </c>
      <c r="F135" s="52">
        <v>0</v>
      </c>
    </row>
    <row r="136" spans="1:6" x14ac:dyDescent="0.25">
      <c r="A136" s="48" t="s">
        <v>297</v>
      </c>
      <c r="B136" s="49" t="s">
        <v>1172</v>
      </c>
      <c r="C136" s="39">
        <v>0.22167488103702426</v>
      </c>
      <c r="D136" s="50">
        <v>0.22164553611069887</v>
      </c>
      <c r="E136" s="51">
        <v>0</v>
      </c>
      <c r="F136" s="52">
        <v>1</v>
      </c>
    </row>
    <row r="137" spans="1:6" x14ac:dyDescent="0.25">
      <c r="A137" s="48" t="s">
        <v>299</v>
      </c>
      <c r="B137" s="49" t="s">
        <v>300</v>
      </c>
      <c r="C137" s="39">
        <v>0.22295496244406518</v>
      </c>
      <c r="D137" s="50">
        <v>0.22292955446792645</v>
      </c>
      <c r="E137" s="51">
        <v>0</v>
      </c>
      <c r="F137" s="52">
        <v>0</v>
      </c>
    </row>
    <row r="138" spans="1:6" x14ac:dyDescent="0.25">
      <c r="A138" s="48" t="s">
        <v>301</v>
      </c>
      <c r="B138" s="57" t="s">
        <v>302</v>
      </c>
      <c r="C138" s="39">
        <v>9.2715260512963596E-2</v>
      </c>
      <c r="D138" s="50">
        <v>9.2609520984432245E-2</v>
      </c>
      <c r="E138" s="51">
        <v>0</v>
      </c>
      <c r="F138" s="52">
        <v>0</v>
      </c>
    </row>
    <row r="139" spans="1:6" x14ac:dyDescent="0.25">
      <c r="A139" s="48" t="s">
        <v>303</v>
      </c>
      <c r="B139" s="53" t="s">
        <v>304</v>
      </c>
      <c r="C139" s="39">
        <v>9.4806511709239399E-2</v>
      </c>
      <c r="D139" s="50">
        <v>9.4732015561464197E-2</v>
      </c>
      <c r="E139" s="51">
        <v>0</v>
      </c>
      <c r="F139" s="52">
        <v>0</v>
      </c>
    </row>
    <row r="140" spans="1:6" x14ac:dyDescent="0.25">
      <c r="A140" s="48" t="s">
        <v>305</v>
      </c>
      <c r="B140" s="49" t="s">
        <v>1173</v>
      </c>
      <c r="C140" s="39">
        <v>6.7869815506879344E-2</v>
      </c>
      <c r="D140" s="50">
        <v>6.7879512258810559E-2</v>
      </c>
      <c r="E140" s="51">
        <v>0</v>
      </c>
      <c r="F140" s="52">
        <v>0</v>
      </c>
    </row>
    <row r="141" spans="1:6" x14ac:dyDescent="0.25">
      <c r="A141" s="48" t="s">
        <v>307</v>
      </c>
      <c r="B141" s="49" t="s">
        <v>1174</v>
      </c>
      <c r="C141" s="39">
        <v>0.11633912485199441</v>
      </c>
      <c r="D141" s="50">
        <v>0.11630767958631977</v>
      </c>
      <c r="E141" s="51">
        <v>0</v>
      </c>
      <c r="F141" s="52">
        <v>0</v>
      </c>
    </row>
    <row r="142" spans="1:6" x14ac:dyDescent="0.25">
      <c r="A142" s="48" t="s">
        <v>309</v>
      </c>
      <c r="B142" s="49" t="s">
        <v>310</v>
      </c>
      <c r="C142" s="39">
        <v>0.31457202467937528</v>
      </c>
      <c r="D142" s="50">
        <v>0.31349670461766521</v>
      </c>
      <c r="E142" s="51">
        <v>0</v>
      </c>
      <c r="F142" s="52">
        <v>0</v>
      </c>
    </row>
    <row r="143" spans="1:6" x14ac:dyDescent="0.25">
      <c r="A143" s="48" t="s">
        <v>309</v>
      </c>
      <c r="B143" s="49" t="s">
        <v>311</v>
      </c>
      <c r="C143" s="39">
        <v>0.49738204307876221</v>
      </c>
      <c r="D143" s="50">
        <v>0.49568181277442391</v>
      </c>
      <c r="E143" s="51">
        <v>1</v>
      </c>
      <c r="F143" s="52">
        <v>0</v>
      </c>
    </row>
    <row r="144" spans="1:6" x14ac:dyDescent="0.25">
      <c r="A144" s="61" t="s">
        <v>312</v>
      </c>
      <c r="B144" s="49" t="s">
        <v>313</v>
      </c>
      <c r="C144" s="39">
        <v>0.28311751361045334</v>
      </c>
      <c r="D144" s="50">
        <v>0.28286633972848618</v>
      </c>
      <c r="E144" s="51">
        <v>0</v>
      </c>
      <c r="F144" s="52">
        <v>0</v>
      </c>
    </row>
    <row r="145" spans="1:6" x14ac:dyDescent="0.25">
      <c r="A145" s="48" t="s">
        <v>314</v>
      </c>
      <c r="B145" s="49" t="s">
        <v>315</v>
      </c>
      <c r="C145" s="39">
        <v>0.17729820723211712</v>
      </c>
      <c r="D145" s="50">
        <v>0.17683360803168377</v>
      </c>
      <c r="E145" s="51">
        <v>0</v>
      </c>
      <c r="F145" s="52">
        <v>0</v>
      </c>
    </row>
    <row r="146" spans="1:6" x14ac:dyDescent="0.25">
      <c r="A146" s="48" t="s">
        <v>316</v>
      </c>
      <c r="B146" s="49" t="s">
        <v>317</v>
      </c>
      <c r="C146" s="39">
        <v>0.1001234725377851</v>
      </c>
      <c r="D146" s="50">
        <v>9.9815234818416046E-2</v>
      </c>
      <c r="E146" s="51">
        <v>0</v>
      </c>
      <c r="F146" s="52">
        <v>0</v>
      </c>
    </row>
    <row r="147" spans="1:6" x14ac:dyDescent="0.25">
      <c r="A147" s="48" t="s">
        <v>318</v>
      </c>
      <c r="B147" s="49" t="s">
        <v>319</v>
      </c>
      <c r="C147" s="39">
        <v>0.14395118785200892</v>
      </c>
      <c r="D147" s="50">
        <v>0.14393799270394694</v>
      </c>
      <c r="E147" s="51">
        <v>0</v>
      </c>
      <c r="F147" s="52">
        <v>0</v>
      </c>
    </row>
    <row r="148" spans="1:6" x14ac:dyDescent="0.25">
      <c r="A148" s="48" t="s">
        <v>320</v>
      </c>
      <c r="B148" s="49" t="s">
        <v>321</v>
      </c>
      <c r="C148" s="39">
        <v>9.0801822631682114E-2</v>
      </c>
      <c r="D148" s="50">
        <v>9.0556651619923711E-2</v>
      </c>
      <c r="E148" s="51">
        <v>0</v>
      </c>
      <c r="F148" s="52">
        <v>0</v>
      </c>
    </row>
    <row r="149" spans="1:6" x14ac:dyDescent="0.25">
      <c r="A149" s="48" t="s">
        <v>322</v>
      </c>
      <c r="B149" s="49" t="s">
        <v>323</v>
      </c>
      <c r="C149" s="39">
        <v>8.1359615994598233E-2</v>
      </c>
      <c r="D149" s="50">
        <v>8.121937410629107E-2</v>
      </c>
      <c r="E149" s="51">
        <v>0</v>
      </c>
      <c r="F149" s="52">
        <v>0</v>
      </c>
    </row>
    <row r="150" spans="1:6" x14ac:dyDescent="0.25">
      <c r="A150" s="48" t="s">
        <v>324</v>
      </c>
      <c r="B150" s="49" t="s">
        <v>325</v>
      </c>
      <c r="C150" s="39">
        <v>5.0653919855415841E-2</v>
      </c>
      <c r="D150" s="50">
        <v>5.0497381588853765E-2</v>
      </c>
      <c r="E150" s="51">
        <v>0</v>
      </c>
      <c r="F150" s="52">
        <v>0</v>
      </c>
    </row>
    <row r="151" spans="1:6" x14ac:dyDescent="0.25">
      <c r="A151" s="48" t="s">
        <v>326</v>
      </c>
      <c r="B151" s="49" t="s">
        <v>327</v>
      </c>
      <c r="C151" s="39">
        <v>0.17660676244297124</v>
      </c>
      <c r="D151" s="50">
        <v>0.17607399135075796</v>
      </c>
      <c r="E151" s="51">
        <v>0</v>
      </c>
      <c r="F151" s="52">
        <v>0</v>
      </c>
    </row>
    <row r="152" spans="1:6" x14ac:dyDescent="0.25">
      <c r="A152" s="48" t="s">
        <v>328</v>
      </c>
      <c r="B152" s="49" t="s">
        <v>329</v>
      </c>
      <c r="C152" s="39">
        <v>2.7473869072147428E-2</v>
      </c>
      <c r="D152" s="50">
        <v>2.75728742932068E-2</v>
      </c>
      <c r="E152" s="51">
        <v>0</v>
      </c>
      <c r="F152" s="52">
        <v>0</v>
      </c>
    </row>
    <row r="153" spans="1:6" x14ac:dyDescent="0.25">
      <c r="A153" s="48" t="s">
        <v>330</v>
      </c>
      <c r="B153" s="49" t="s">
        <v>1175</v>
      </c>
      <c r="C153" s="39">
        <v>0.12253343651863141</v>
      </c>
      <c r="D153" s="50">
        <v>0.12250680225990379</v>
      </c>
      <c r="E153" s="51">
        <v>0</v>
      </c>
      <c r="F153" s="52">
        <v>0</v>
      </c>
    </row>
    <row r="154" spans="1:6" x14ac:dyDescent="0.25">
      <c r="A154" s="48" t="s">
        <v>332</v>
      </c>
      <c r="B154" s="49" t="s">
        <v>333</v>
      </c>
      <c r="C154" s="39">
        <v>0.3264162808910554</v>
      </c>
      <c r="D154" s="50">
        <v>0.32511334075938253</v>
      </c>
      <c r="E154" s="51">
        <v>0</v>
      </c>
      <c r="F154" s="52">
        <v>0</v>
      </c>
    </row>
    <row r="155" spans="1:6" x14ac:dyDescent="0.25">
      <c r="A155" s="48" t="s">
        <v>334</v>
      </c>
      <c r="B155" s="49" t="s">
        <v>335</v>
      </c>
      <c r="C155" s="39">
        <v>0.32468909664775125</v>
      </c>
      <c r="D155" s="50">
        <v>0.32338627145492888</v>
      </c>
      <c r="E155" s="51">
        <v>0</v>
      </c>
      <c r="F155" s="52">
        <v>0</v>
      </c>
    </row>
    <row r="156" spans="1:6" x14ac:dyDescent="0.25">
      <c r="A156" s="48" t="s">
        <v>336</v>
      </c>
      <c r="B156" s="49" t="s">
        <v>1176</v>
      </c>
      <c r="C156" s="39">
        <v>0.32106695793620588</v>
      </c>
      <c r="D156" s="50">
        <v>0.32113451436688006</v>
      </c>
      <c r="E156" s="51">
        <v>0</v>
      </c>
      <c r="F156" s="52">
        <v>1</v>
      </c>
    </row>
    <row r="157" spans="1:6" x14ac:dyDescent="0.25">
      <c r="A157" s="48" t="s">
        <v>338</v>
      </c>
      <c r="B157" s="49" t="s">
        <v>1177</v>
      </c>
      <c r="C157" s="39">
        <v>0.25546371162368953</v>
      </c>
      <c r="D157" s="50">
        <v>0.25547894936206639</v>
      </c>
      <c r="E157" s="51">
        <v>0</v>
      </c>
      <c r="F157" s="52">
        <v>0</v>
      </c>
    </row>
    <row r="158" spans="1:6" x14ac:dyDescent="0.25">
      <c r="A158" s="48" t="s">
        <v>340</v>
      </c>
      <c r="B158" s="49" t="s">
        <v>341</v>
      </c>
      <c r="C158" s="39">
        <v>3.5075526018474856E-2</v>
      </c>
      <c r="D158" s="50">
        <v>3.5078456330920271E-2</v>
      </c>
      <c r="E158" s="51">
        <v>0</v>
      </c>
      <c r="F158" s="52">
        <v>0</v>
      </c>
    </row>
    <row r="159" spans="1:6" x14ac:dyDescent="0.25">
      <c r="A159" s="48" t="s">
        <v>342</v>
      </c>
      <c r="B159" s="49" t="s">
        <v>343</v>
      </c>
      <c r="C159" s="39">
        <v>0.34848399862311041</v>
      </c>
      <c r="D159" s="50">
        <v>0.34717453816625915</v>
      </c>
      <c r="E159" s="51">
        <v>0</v>
      </c>
      <c r="F159" s="52">
        <v>0</v>
      </c>
    </row>
    <row r="160" spans="1:6" x14ac:dyDescent="0.25">
      <c r="A160" s="48" t="s">
        <v>344</v>
      </c>
      <c r="B160" s="49" t="s">
        <v>345</v>
      </c>
      <c r="C160" s="39">
        <v>0.14728914760159789</v>
      </c>
      <c r="D160" s="50">
        <v>0.14726264227164895</v>
      </c>
      <c r="E160" s="51">
        <v>0</v>
      </c>
      <c r="F160" s="52">
        <v>0</v>
      </c>
    </row>
    <row r="161" spans="1:6" x14ac:dyDescent="0.25">
      <c r="A161" s="61" t="s">
        <v>346</v>
      </c>
      <c r="B161" s="49" t="s">
        <v>1178</v>
      </c>
      <c r="C161" s="39">
        <v>7.7677675021970691E-2</v>
      </c>
      <c r="D161" s="50">
        <v>7.75598904501755E-2</v>
      </c>
      <c r="E161" s="51">
        <v>0</v>
      </c>
      <c r="F161" s="52">
        <v>0</v>
      </c>
    </row>
    <row r="162" spans="1:6" x14ac:dyDescent="0.25">
      <c r="A162" s="48" t="s">
        <v>348</v>
      </c>
      <c r="B162" s="49" t="s">
        <v>1179</v>
      </c>
      <c r="C162" s="39">
        <v>5.1266371803442762E-2</v>
      </c>
      <c r="D162" s="50">
        <v>5.1427296978164491E-2</v>
      </c>
      <c r="E162" s="51">
        <v>0</v>
      </c>
      <c r="F162" s="52">
        <v>0</v>
      </c>
    </row>
    <row r="163" spans="1:6" x14ac:dyDescent="0.25">
      <c r="A163" s="48" t="s">
        <v>350</v>
      </c>
      <c r="B163" s="49" t="s">
        <v>1180</v>
      </c>
      <c r="C163" s="39">
        <v>8.7621356796506664E-2</v>
      </c>
      <c r="D163" s="50">
        <v>8.7771672968715561E-2</v>
      </c>
      <c r="E163" s="51">
        <v>0</v>
      </c>
      <c r="F163" s="52">
        <v>0</v>
      </c>
    </row>
    <row r="164" spans="1:6" x14ac:dyDescent="0.25">
      <c r="A164" s="48" t="s">
        <v>352</v>
      </c>
      <c r="B164" s="49" t="s">
        <v>1181</v>
      </c>
      <c r="C164" s="39">
        <v>6.4880762654690116E-2</v>
      </c>
      <c r="D164" s="50">
        <v>6.4700807054974593E-2</v>
      </c>
      <c r="E164" s="51">
        <v>0</v>
      </c>
      <c r="F164" s="52">
        <v>0</v>
      </c>
    </row>
    <row r="165" spans="1:6" x14ac:dyDescent="0.25">
      <c r="A165" s="48" t="s">
        <v>354</v>
      </c>
      <c r="B165" s="49" t="s">
        <v>355</v>
      </c>
      <c r="C165" s="39">
        <v>0.13754105144291456</v>
      </c>
      <c r="D165" s="50">
        <v>0.1370253404959241</v>
      </c>
      <c r="E165" s="51">
        <v>0</v>
      </c>
      <c r="F165" s="52">
        <v>0</v>
      </c>
    </row>
    <row r="166" spans="1:6" x14ac:dyDescent="0.25">
      <c r="A166" s="48" t="s">
        <v>356</v>
      </c>
      <c r="B166" s="49" t="s">
        <v>1182</v>
      </c>
      <c r="C166" s="39">
        <v>6.8767648711610854E-2</v>
      </c>
      <c r="D166" s="50">
        <v>6.8581026466356193E-2</v>
      </c>
      <c r="E166" s="51">
        <v>0</v>
      </c>
      <c r="F166" s="52">
        <v>0</v>
      </c>
    </row>
    <row r="167" spans="1:6" x14ac:dyDescent="0.25">
      <c r="A167" s="48" t="s">
        <v>358</v>
      </c>
      <c r="B167" s="57" t="s">
        <v>359</v>
      </c>
      <c r="C167" s="39">
        <v>0.18329218607675427</v>
      </c>
      <c r="D167" s="50">
        <v>0.18278155161708201</v>
      </c>
      <c r="E167" s="51">
        <v>0</v>
      </c>
      <c r="F167" s="52">
        <v>0</v>
      </c>
    </row>
    <row r="168" spans="1:6" x14ac:dyDescent="0.25">
      <c r="A168" s="48" t="s">
        <v>360</v>
      </c>
      <c r="B168" s="49" t="s">
        <v>361</v>
      </c>
      <c r="C168" s="39">
        <v>0.1667388549615291</v>
      </c>
      <c r="D168" s="50">
        <v>0.16648297458020619</v>
      </c>
      <c r="E168" s="51">
        <v>0</v>
      </c>
      <c r="F168" s="52">
        <v>0</v>
      </c>
    </row>
    <row r="169" spans="1:6" x14ac:dyDescent="0.25">
      <c r="A169" s="48" t="s">
        <v>362</v>
      </c>
      <c r="B169" s="49" t="s">
        <v>1183</v>
      </c>
      <c r="C169" s="39">
        <v>9.5422790546021527E-2</v>
      </c>
      <c r="D169" s="50">
        <v>9.5234820791228747E-2</v>
      </c>
      <c r="E169" s="51">
        <v>0</v>
      </c>
      <c r="F169" s="52">
        <v>0</v>
      </c>
    </row>
    <row r="170" spans="1:6" x14ac:dyDescent="0.25">
      <c r="A170" s="48" t="s">
        <v>364</v>
      </c>
      <c r="B170" s="49" t="s">
        <v>365</v>
      </c>
      <c r="C170" s="39">
        <v>0.22989105422194453</v>
      </c>
      <c r="D170" s="50">
        <v>0.22901375344499969</v>
      </c>
      <c r="E170" s="51">
        <v>0</v>
      </c>
      <c r="F170" s="52">
        <v>0</v>
      </c>
    </row>
    <row r="171" spans="1:6" x14ac:dyDescent="0.25">
      <c r="A171" s="48" t="s">
        <v>366</v>
      </c>
      <c r="B171" s="49" t="s">
        <v>367</v>
      </c>
      <c r="C171" s="39">
        <v>0.20697462720323107</v>
      </c>
      <c r="D171" s="50">
        <v>0.20644485322916273</v>
      </c>
      <c r="E171" s="51">
        <v>0</v>
      </c>
      <c r="F171" s="52">
        <v>0</v>
      </c>
    </row>
    <row r="172" spans="1:6" x14ac:dyDescent="0.25">
      <c r="A172" s="48" t="s">
        <v>368</v>
      </c>
      <c r="B172" s="49" t="s">
        <v>369</v>
      </c>
      <c r="C172" s="39">
        <v>0.14850802083528475</v>
      </c>
      <c r="D172" s="50">
        <v>0.14827829196469847</v>
      </c>
      <c r="E172" s="51">
        <v>0</v>
      </c>
      <c r="F172" s="52">
        <v>0</v>
      </c>
    </row>
    <row r="173" spans="1:6" x14ac:dyDescent="0.25">
      <c r="A173" s="48" t="s">
        <v>370</v>
      </c>
      <c r="B173" s="49" t="s">
        <v>371</v>
      </c>
      <c r="C173" s="39">
        <v>7.4334583896305664E-2</v>
      </c>
      <c r="D173" s="50">
        <v>7.4328908895123044E-2</v>
      </c>
      <c r="E173" s="51">
        <v>0</v>
      </c>
      <c r="F173" s="52">
        <v>0</v>
      </c>
    </row>
    <row r="174" spans="1:6" x14ac:dyDescent="0.25">
      <c r="A174" s="61" t="s">
        <v>372</v>
      </c>
      <c r="B174" s="49" t="s">
        <v>373</v>
      </c>
      <c r="C174" s="39">
        <v>4.9073198009892266E-2</v>
      </c>
      <c r="D174" s="50">
        <v>4.9073050609815906E-2</v>
      </c>
      <c r="E174" s="51">
        <v>0</v>
      </c>
      <c r="F174" s="52">
        <v>0</v>
      </c>
    </row>
    <row r="175" spans="1:6" x14ac:dyDescent="0.25">
      <c r="A175" s="48" t="s">
        <v>374</v>
      </c>
      <c r="B175" s="49" t="s">
        <v>375</v>
      </c>
      <c r="C175" s="39">
        <v>0.17834938486187221</v>
      </c>
      <c r="D175" s="50">
        <v>0.17784004885969096</v>
      </c>
      <c r="E175" s="51">
        <v>0</v>
      </c>
      <c r="F175" s="52">
        <v>0</v>
      </c>
    </row>
    <row r="176" spans="1:6" x14ac:dyDescent="0.25">
      <c r="A176" s="48" t="s">
        <v>376</v>
      </c>
      <c r="B176" s="49" t="s">
        <v>1184</v>
      </c>
      <c r="C176" s="79">
        <v>0.25653651172363612</v>
      </c>
      <c r="D176" s="50">
        <v>0.25650507693204755</v>
      </c>
      <c r="E176" s="51">
        <v>0</v>
      </c>
      <c r="F176" s="52">
        <v>1</v>
      </c>
    </row>
    <row r="177" spans="1:6" x14ac:dyDescent="0.25">
      <c r="A177" s="48" t="s">
        <v>378</v>
      </c>
      <c r="B177" s="53" t="s">
        <v>379</v>
      </c>
      <c r="C177" s="39">
        <v>0.1075106105143542</v>
      </c>
      <c r="D177" s="58">
        <v>0.10781239228005868</v>
      </c>
      <c r="E177" s="51">
        <v>0</v>
      </c>
      <c r="F177" s="52">
        <v>0</v>
      </c>
    </row>
    <row r="178" spans="1:6" x14ac:dyDescent="0.25">
      <c r="A178" s="54" t="s">
        <v>380</v>
      </c>
      <c r="B178" s="57" t="s">
        <v>381</v>
      </c>
      <c r="C178" s="39">
        <v>6.016976021110635E-2</v>
      </c>
      <c r="D178" s="50">
        <v>6.003349934566702E-2</v>
      </c>
      <c r="E178" s="55">
        <v>0</v>
      </c>
      <c r="F178" s="56">
        <v>0</v>
      </c>
    </row>
    <row r="179" spans="1:6" x14ac:dyDescent="0.25">
      <c r="A179" s="48" t="s">
        <v>382</v>
      </c>
      <c r="B179" s="49" t="s">
        <v>383</v>
      </c>
      <c r="C179" s="39">
        <v>0.26919614396030311</v>
      </c>
      <c r="D179" s="50">
        <v>0.2683452913949117</v>
      </c>
      <c r="E179" s="51">
        <v>0</v>
      </c>
      <c r="F179" s="52">
        <v>0</v>
      </c>
    </row>
    <row r="180" spans="1:6" x14ac:dyDescent="0.25">
      <c r="A180" s="48" t="s">
        <v>384</v>
      </c>
      <c r="B180" s="49" t="s">
        <v>1185</v>
      </c>
      <c r="C180" s="39">
        <v>7.0814362453022417E-2</v>
      </c>
      <c r="D180" s="50">
        <v>7.0873095331165037E-2</v>
      </c>
      <c r="E180" s="51">
        <v>0</v>
      </c>
      <c r="F180" s="52">
        <v>0</v>
      </c>
    </row>
    <row r="181" spans="1:6" x14ac:dyDescent="0.25">
      <c r="A181" s="48" t="s">
        <v>386</v>
      </c>
      <c r="B181" s="49" t="s">
        <v>1186</v>
      </c>
      <c r="C181" s="39">
        <v>0.27814378442570131</v>
      </c>
      <c r="D181" s="50">
        <v>0.2766118015545842</v>
      </c>
      <c r="E181" s="51">
        <v>0</v>
      </c>
      <c r="F181" s="52">
        <v>0</v>
      </c>
    </row>
    <row r="182" spans="1:6" x14ac:dyDescent="0.25">
      <c r="A182" s="48" t="s">
        <v>388</v>
      </c>
      <c r="B182" s="49" t="s">
        <v>1187</v>
      </c>
      <c r="C182" s="39">
        <v>0.10168607443552026</v>
      </c>
      <c r="D182" s="50">
        <v>0.10167089065175204</v>
      </c>
      <c r="E182" s="51">
        <v>0</v>
      </c>
      <c r="F182" s="52">
        <v>0</v>
      </c>
    </row>
    <row r="183" spans="1:6" x14ac:dyDescent="0.25">
      <c r="A183" s="48" t="s">
        <v>390</v>
      </c>
      <c r="B183" s="53" t="s">
        <v>391</v>
      </c>
      <c r="C183" s="39">
        <v>0.10191808009687783</v>
      </c>
      <c r="D183" s="50">
        <v>0.10302633236250137</v>
      </c>
      <c r="E183" s="51">
        <v>0</v>
      </c>
      <c r="F183" s="52">
        <v>0</v>
      </c>
    </row>
    <row r="184" spans="1:6" x14ac:dyDescent="0.25">
      <c r="A184" s="48" t="s">
        <v>392</v>
      </c>
      <c r="B184" s="49" t="s">
        <v>393</v>
      </c>
      <c r="C184" s="39">
        <v>0.18856259278381465</v>
      </c>
      <c r="D184" s="50">
        <v>0.18850539462769608</v>
      </c>
      <c r="E184" s="51">
        <v>0</v>
      </c>
      <c r="F184" s="52">
        <v>0</v>
      </c>
    </row>
    <row r="185" spans="1:6" x14ac:dyDescent="0.25">
      <c r="A185" s="48" t="s">
        <v>394</v>
      </c>
      <c r="B185" s="49" t="s">
        <v>395</v>
      </c>
      <c r="C185" s="39">
        <v>0.14806631944463694</v>
      </c>
      <c r="D185" s="50">
        <v>0.14757414371881972</v>
      </c>
      <c r="E185" s="51">
        <v>0</v>
      </c>
      <c r="F185" s="52">
        <v>0</v>
      </c>
    </row>
    <row r="186" spans="1:6" x14ac:dyDescent="0.25">
      <c r="A186" s="48" t="s">
        <v>396</v>
      </c>
      <c r="B186" s="49" t="s">
        <v>1188</v>
      </c>
      <c r="C186" s="39">
        <v>0.15827657286208019</v>
      </c>
      <c r="D186" s="50">
        <v>0.15777482457863373</v>
      </c>
      <c r="E186" s="51">
        <v>0</v>
      </c>
      <c r="F186" s="52">
        <v>0</v>
      </c>
    </row>
    <row r="187" spans="1:6" x14ac:dyDescent="0.25">
      <c r="A187" s="48" t="s">
        <v>398</v>
      </c>
      <c r="B187" s="49" t="s">
        <v>399</v>
      </c>
      <c r="C187" s="39">
        <v>0.14763986027204656</v>
      </c>
      <c r="D187" s="50">
        <v>0.14712279162215877</v>
      </c>
      <c r="E187" s="51">
        <v>0</v>
      </c>
      <c r="F187" s="52">
        <v>0</v>
      </c>
    </row>
    <row r="188" spans="1:6" x14ac:dyDescent="0.25">
      <c r="A188" s="48" t="s">
        <v>400</v>
      </c>
      <c r="B188" s="49" t="s">
        <v>401</v>
      </c>
      <c r="C188" s="39">
        <v>0.13650253249004624</v>
      </c>
      <c r="D188" s="50">
        <v>0.13651774034541195</v>
      </c>
      <c r="E188" s="51">
        <v>0</v>
      </c>
      <c r="F188" s="52">
        <v>0</v>
      </c>
    </row>
    <row r="189" spans="1:6" x14ac:dyDescent="0.25">
      <c r="A189" s="48" t="s">
        <v>402</v>
      </c>
      <c r="B189" s="49" t="s">
        <v>403</v>
      </c>
      <c r="C189" s="39">
        <v>0.1655397985533808</v>
      </c>
      <c r="D189" s="50">
        <v>0.16591254100820788</v>
      </c>
      <c r="E189" s="51">
        <v>0</v>
      </c>
      <c r="F189" s="52">
        <v>0</v>
      </c>
    </row>
    <row r="190" spans="1:6" x14ac:dyDescent="0.25">
      <c r="A190" s="48" t="s">
        <v>404</v>
      </c>
      <c r="B190" s="49" t="s">
        <v>405</v>
      </c>
      <c r="C190" s="39">
        <v>0.13339597796180208</v>
      </c>
      <c r="D190" s="50">
        <v>0.13278297128267461</v>
      </c>
      <c r="E190" s="51">
        <v>0</v>
      </c>
      <c r="F190" s="52">
        <v>0</v>
      </c>
    </row>
    <row r="191" spans="1:6" x14ac:dyDescent="0.25">
      <c r="A191" s="48" t="s">
        <v>406</v>
      </c>
      <c r="B191" s="49" t="s">
        <v>407</v>
      </c>
      <c r="C191" s="39">
        <v>0.17396166806661581</v>
      </c>
      <c r="D191" s="50">
        <v>0.17365248192260696</v>
      </c>
      <c r="E191" s="51">
        <v>0</v>
      </c>
      <c r="F191" s="52">
        <v>0</v>
      </c>
    </row>
    <row r="192" spans="1:6" x14ac:dyDescent="0.25">
      <c r="A192" s="48" t="s">
        <v>408</v>
      </c>
      <c r="B192" s="57" t="s">
        <v>409</v>
      </c>
      <c r="C192" s="39">
        <v>0.12640525540905756</v>
      </c>
      <c r="D192" s="50">
        <v>0.12607199081684051</v>
      </c>
      <c r="E192" s="51">
        <v>0</v>
      </c>
      <c r="F192" s="52">
        <v>0</v>
      </c>
    </row>
    <row r="193" spans="1:6" x14ac:dyDescent="0.25">
      <c r="A193" s="48" t="s">
        <v>410</v>
      </c>
      <c r="B193" s="49" t="s">
        <v>1189</v>
      </c>
      <c r="C193" s="39">
        <v>9.7542411397795403E-2</v>
      </c>
      <c r="D193" s="50">
        <v>9.7745501974778812E-2</v>
      </c>
      <c r="E193" s="51">
        <v>0</v>
      </c>
      <c r="F193" s="52">
        <v>0</v>
      </c>
    </row>
    <row r="194" spans="1:6" x14ac:dyDescent="0.25">
      <c r="A194" s="48" t="s">
        <v>412</v>
      </c>
      <c r="B194" s="49" t="s">
        <v>413</v>
      </c>
      <c r="C194" s="39">
        <v>9.264828678121001E-2</v>
      </c>
      <c r="D194" s="50">
        <v>9.2476880690089844E-2</v>
      </c>
      <c r="E194" s="51">
        <v>0</v>
      </c>
      <c r="F194" s="52">
        <v>0</v>
      </c>
    </row>
    <row r="195" spans="1:6" x14ac:dyDescent="0.25">
      <c r="A195" s="48" t="s">
        <v>414</v>
      </c>
      <c r="B195" s="49" t="s">
        <v>415</v>
      </c>
      <c r="C195" s="39">
        <v>9.8095020648448758E-2</v>
      </c>
      <c r="D195" s="50">
        <v>9.7792181692404334E-2</v>
      </c>
      <c r="E195" s="51">
        <v>0</v>
      </c>
      <c r="F195" s="52">
        <v>0</v>
      </c>
    </row>
    <row r="196" spans="1:6" x14ac:dyDescent="0.25">
      <c r="A196" s="48" t="s">
        <v>416</v>
      </c>
      <c r="B196" s="49" t="s">
        <v>417</v>
      </c>
      <c r="C196" s="39">
        <v>0.10988187108636185</v>
      </c>
      <c r="D196" s="50">
        <v>0.10950072526199583</v>
      </c>
      <c r="E196" s="51">
        <v>0</v>
      </c>
      <c r="F196" s="52">
        <v>0</v>
      </c>
    </row>
    <row r="197" spans="1:6" x14ac:dyDescent="0.25">
      <c r="A197" s="48" t="s">
        <v>418</v>
      </c>
      <c r="B197" s="49" t="s">
        <v>1190</v>
      </c>
      <c r="C197" s="39">
        <v>5.862094328597231E-2</v>
      </c>
      <c r="D197" s="50">
        <v>5.8878971529963776E-2</v>
      </c>
      <c r="E197" s="51">
        <v>0</v>
      </c>
      <c r="F197" s="52">
        <v>0</v>
      </c>
    </row>
    <row r="198" spans="1:6" x14ac:dyDescent="0.25">
      <c r="A198" s="48" t="s">
        <v>420</v>
      </c>
      <c r="B198" s="49" t="s">
        <v>421</v>
      </c>
      <c r="C198" s="39">
        <v>8.2306638791513564E-2</v>
      </c>
      <c r="D198" s="50">
        <v>8.2076479811282077E-2</v>
      </c>
      <c r="E198" s="51">
        <v>0</v>
      </c>
      <c r="F198" s="52">
        <v>0</v>
      </c>
    </row>
    <row r="199" spans="1:6" x14ac:dyDescent="0.25">
      <c r="A199" s="48" t="s">
        <v>422</v>
      </c>
      <c r="B199" s="49" t="s">
        <v>423</v>
      </c>
      <c r="C199" s="39">
        <v>8.3487128714179792E-2</v>
      </c>
      <c r="D199" s="50">
        <v>8.3487196435107519E-2</v>
      </c>
      <c r="E199" s="51">
        <v>0</v>
      </c>
      <c r="F199" s="52">
        <v>0</v>
      </c>
    </row>
    <row r="200" spans="1:6" x14ac:dyDescent="0.25">
      <c r="A200" s="48" t="s">
        <v>424</v>
      </c>
      <c r="B200" s="49" t="s">
        <v>425</v>
      </c>
      <c r="C200" s="39">
        <v>0.11593424094518641</v>
      </c>
      <c r="D200" s="50">
        <v>0.11560061987492208</v>
      </c>
      <c r="E200" s="51">
        <v>0</v>
      </c>
      <c r="F200" s="52">
        <v>0</v>
      </c>
    </row>
    <row r="201" spans="1:6" x14ac:dyDescent="0.25">
      <c r="A201" s="48" t="s">
        <v>426</v>
      </c>
      <c r="B201" s="49" t="s">
        <v>1191</v>
      </c>
      <c r="C201" s="39">
        <v>7.4488041132005037E-2</v>
      </c>
      <c r="D201" s="50">
        <v>7.4705655066756915E-2</v>
      </c>
      <c r="E201" s="51">
        <v>0</v>
      </c>
      <c r="F201" s="52">
        <v>0</v>
      </c>
    </row>
    <row r="202" spans="1:6" x14ac:dyDescent="0.25">
      <c r="A202" s="48" t="s">
        <v>428</v>
      </c>
      <c r="B202" s="49" t="s">
        <v>429</v>
      </c>
      <c r="C202" s="39">
        <v>0.16283764850202187</v>
      </c>
      <c r="D202" s="50">
        <v>0.16231273657008391</v>
      </c>
      <c r="E202" s="51">
        <v>0</v>
      </c>
      <c r="F202" s="52">
        <v>0</v>
      </c>
    </row>
    <row r="203" spans="1:6" x14ac:dyDescent="0.25">
      <c r="A203" s="48" t="s">
        <v>430</v>
      </c>
      <c r="B203" s="49" t="s">
        <v>431</v>
      </c>
      <c r="C203" s="39">
        <v>0.27678770599716679</v>
      </c>
      <c r="D203" s="50">
        <v>0.27615635269528505</v>
      </c>
      <c r="E203" s="51">
        <v>0</v>
      </c>
      <c r="F203" s="52">
        <v>0</v>
      </c>
    </row>
    <row r="204" spans="1:6" x14ac:dyDescent="0.25">
      <c r="A204" s="48" t="s">
        <v>432</v>
      </c>
      <c r="B204" s="49" t="s">
        <v>433</v>
      </c>
      <c r="C204" s="39">
        <v>0.12378101315483603</v>
      </c>
      <c r="D204" s="50">
        <v>0.12352113878201187</v>
      </c>
      <c r="E204" s="51">
        <v>0</v>
      </c>
      <c r="F204" s="52">
        <v>0</v>
      </c>
    </row>
    <row r="205" spans="1:6" x14ac:dyDescent="0.25">
      <c r="A205" s="48" t="s">
        <v>434</v>
      </c>
      <c r="B205" s="49" t="s">
        <v>435</v>
      </c>
      <c r="C205" s="39">
        <v>8.2161504455948081E-2</v>
      </c>
      <c r="D205" s="50">
        <v>8.1894052699727771E-2</v>
      </c>
      <c r="E205" s="51">
        <v>0</v>
      </c>
      <c r="F205" s="52">
        <v>0</v>
      </c>
    </row>
    <row r="206" spans="1:6" x14ac:dyDescent="0.25">
      <c r="A206" s="48" t="s">
        <v>436</v>
      </c>
      <c r="B206" s="49" t="s">
        <v>437</v>
      </c>
      <c r="C206" s="39">
        <v>0.10805503287066952</v>
      </c>
      <c r="D206" s="50">
        <v>0.10786276722703897</v>
      </c>
      <c r="E206" s="51">
        <v>0</v>
      </c>
      <c r="F206" s="52">
        <v>0</v>
      </c>
    </row>
    <row r="207" spans="1:6" x14ac:dyDescent="0.25">
      <c r="A207" s="48" t="s">
        <v>438</v>
      </c>
      <c r="B207" s="49" t="s">
        <v>439</v>
      </c>
      <c r="C207" s="39">
        <v>0.15284394245634356</v>
      </c>
      <c r="D207" s="50">
        <v>0.15283334277140742</v>
      </c>
      <c r="E207" s="51">
        <v>0</v>
      </c>
      <c r="F207" s="52">
        <v>0</v>
      </c>
    </row>
    <row r="208" spans="1:6" x14ac:dyDescent="0.25">
      <c r="A208" s="48" t="s">
        <v>440</v>
      </c>
      <c r="B208" s="49" t="s">
        <v>441</v>
      </c>
      <c r="C208" s="39">
        <v>0.17638512739097828</v>
      </c>
      <c r="D208" s="50">
        <v>0.17582160461760327</v>
      </c>
      <c r="E208" s="51">
        <v>0</v>
      </c>
      <c r="F208" s="52">
        <v>0</v>
      </c>
    </row>
    <row r="209" spans="1:6" x14ac:dyDescent="0.25">
      <c r="A209" s="48" t="s">
        <v>442</v>
      </c>
      <c r="B209" s="49" t="s">
        <v>443</v>
      </c>
      <c r="C209" s="39">
        <v>6.7629457717711963E-2</v>
      </c>
      <c r="D209" s="50">
        <v>6.7587291516086112E-2</v>
      </c>
      <c r="E209" s="51">
        <v>0</v>
      </c>
      <c r="F209" s="52">
        <v>0</v>
      </c>
    </row>
    <row r="210" spans="1:6" x14ac:dyDescent="0.25">
      <c r="A210" s="48" t="s">
        <v>444</v>
      </c>
      <c r="B210" s="49" t="s">
        <v>445</v>
      </c>
      <c r="C210" s="39">
        <v>9.053922821830801E-2</v>
      </c>
      <c r="D210" s="50">
        <v>9.0236816186427635E-2</v>
      </c>
      <c r="E210" s="51">
        <v>0</v>
      </c>
      <c r="F210" s="52">
        <v>0</v>
      </c>
    </row>
    <row r="211" spans="1:6" x14ac:dyDescent="0.25">
      <c r="A211" s="48" t="s">
        <v>446</v>
      </c>
      <c r="B211" s="49" t="s">
        <v>447</v>
      </c>
      <c r="C211" s="39">
        <v>0.19828615754758203</v>
      </c>
      <c r="D211" s="50">
        <v>0.19776968205038956</v>
      </c>
      <c r="E211" s="51">
        <v>0</v>
      </c>
      <c r="F211" s="52">
        <v>0</v>
      </c>
    </row>
    <row r="212" spans="1:6" x14ac:dyDescent="0.25">
      <c r="A212" s="48" t="s">
        <v>448</v>
      </c>
      <c r="B212" s="49" t="s">
        <v>449</v>
      </c>
      <c r="C212" s="39">
        <v>0.19125914455835921</v>
      </c>
      <c r="D212" s="58">
        <v>0.1912620323635712</v>
      </c>
      <c r="E212" s="51">
        <v>0</v>
      </c>
      <c r="F212" s="52">
        <v>0</v>
      </c>
    </row>
    <row r="213" spans="1:6" x14ac:dyDescent="0.25">
      <c r="A213" s="48" t="s">
        <v>450</v>
      </c>
      <c r="B213" s="53" t="s">
        <v>451</v>
      </c>
      <c r="C213" s="39">
        <v>0.18610354443098515</v>
      </c>
      <c r="D213" s="58">
        <v>0.18555379491739582</v>
      </c>
      <c r="E213" s="51">
        <v>0</v>
      </c>
      <c r="F213" s="52">
        <v>0</v>
      </c>
    </row>
    <row r="214" spans="1:6" x14ac:dyDescent="0.25">
      <c r="A214" s="48" t="s">
        <v>452</v>
      </c>
      <c r="B214" s="49" t="s">
        <v>453</v>
      </c>
      <c r="C214" s="39">
        <v>0.19242704256454971</v>
      </c>
      <c r="D214" s="50">
        <v>0.19238596586616719</v>
      </c>
      <c r="E214" s="51">
        <v>0</v>
      </c>
      <c r="F214" s="52">
        <v>0</v>
      </c>
    </row>
    <row r="215" spans="1:6" x14ac:dyDescent="0.25">
      <c r="A215" s="48" t="s">
        <v>454</v>
      </c>
      <c r="B215" s="49" t="s">
        <v>455</v>
      </c>
      <c r="C215" s="39">
        <v>9.2935856516054668E-2</v>
      </c>
      <c r="D215" s="50">
        <v>9.2823472423981798E-2</v>
      </c>
      <c r="E215" s="51">
        <v>0</v>
      </c>
      <c r="F215" s="52">
        <v>0</v>
      </c>
    </row>
    <row r="216" spans="1:6" x14ac:dyDescent="0.25">
      <c r="A216" s="48" t="s">
        <v>456</v>
      </c>
      <c r="B216" s="49" t="s">
        <v>457</v>
      </c>
      <c r="C216" s="39">
        <v>0.11880393833498333</v>
      </c>
      <c r="D216" s="50">
        <v>0.11849468800076492</v>
      </c>
      <c r="E216" s="51">
        <v>0</v>
      </c>
      <c r="F216" s="52">
        <v>0</v>
      </c>
    </row>
    <row r="217" spans="1:6" x14ac:dyDescent="0.25">
      <c r="A217" s="48" t="s">
        <v>458</v>
      </c>
      <c r="B217" s="49" t="s">
        <v>459</v>
      </c>
      <c r="C217" s="39">
        <v>8.6363887442817894E-2</v>
      </c>
      <c r="D217" s="50">
        <v>8.6612542517546937E-2</v>
      </c>
      <c r="E217" s="51">
        <v>0</v>
      </c>
      <c r="F217" s="52">
        <v>0</v>
      </c>
    </row>
    <row r="218" spans="1:6" x14ac:dyDescent="0.25">
      <c r="A218" s="48" t="s">
        <v>460</v>
      </c>
      <c r="B218" s="49" t="s">
        <v>461</v>
      </c>
      <c r="C218" s="39">
        <v>0.14532867409318775</v>
      </c>
      <c r="D218" s="50">
        <v>0.14533623926590913</v>
      </c>
      <c r="E218" s="51">
        <v>0</v>
      </c>
      <c r="F218" s="52">
        <v>0</v>
      </c>
    </row>
    <row r="219" spans="1:6" x14ac:dyDescent="0.25">
      <c r="A219" s="48" t="s">
        <v>462</v>
      </c>
      <c r="B219" s="49" t="s">
        <v>463</v>
      </c>
      <c r="C219" s="39">
        <v>0.14133911028837448</v>
      </c>
      <c r="D219" s="50">
        <v>0.14101691947458123</v>
      </c>
      <c r="E219" s="51">
        <v>0</v>
      </c>
      <c r="F219" s="52">
        <v>0</v>
      </c>
    </row>
    <row r="220" spans="1:6" x14ac:dyDescent="0.25">
      <c r="A220" s="48" t="s">
        <v>464</v>
      </c>
      <c r="B220" s="49" t="s">
        <v>465</v>
      </c>
      <c r="C220" s="39">
        <v>8.1695156504166366E-2</v>
      </c>
      <c r="D220" s="50">
        <v>8.1733066334392618E-2</v>
      </c>
      <c r="E220" s="51">
        <v>0</v>
      </c>
      <c r="F220" s="52">
        <v>0</v>
      </c>
    </row>
    <row r="221" spans="1:6" x14ac:dyDescent="0.25">
      <c r="A221" s="48" t="s">
        <v>466</v>
      </c>
      <c r="B221" s="49" t="s">
        <v>467</v>
      </c>
      <c r="C221" s="39">
        <v>0.15398899062392618</v>
      </c>
      <c r="D221" s="50">
        <v>0.15398626885212299</v>
      </c>
      <c r="E221" s="51">
        <v>0</v>
      </c>
      <c r="F221" s="52">
        <v>0</v>
      </c>
    </row>
    <row r="222" spans="1:6" x14ac:dyDescent="0.25">
      <c r="A222" s="48" t="s">
        <v>468</v>
      </c>
      <c r="B222" s="53" t="s">
        <v>469</v>
      </c>
      <c r="C222" s="39">
        <v>8.5929084144753629E-2</v>
      </c>
      <c r="D222" s="50">
        <v>8.5893037192529595E-2</v>
      </c>
      <c r="E222" s="51">
        <v>0</v>
      </c>
      <c r="F222" s="52">
        <v>0</v>
      </c>
    </row>
    <row r="223" spans="1:6" x14ac:dyDescent="0.25">
      <c r="A223" s="48" t="s">
        <v>470</v>
      </c>
      <c r="B223" s="53" t="s">
        <v>471</v>
      </c>
      <c r="C223" s="39">
        <v>0.1114298616155554</v>
      </c>
      <c r="D223" s="50">
        <v>0.11142631672030519</v>
      </c>
      <c r="E223" s="51">
        <v>0</v>
      </c>
      <c r="F223" s="52">
        <v>0</v>
      </c>
    </row>
    <row r="224" spans="1:6" x14ac:dyDescent="0.25">
      <c r="A224" s="48" t="s">
        <v>472</v>
      </c>
      <c r="B224" s="49" t="s">
        <v>473</v>
      </c>
      <c r="C224" s="39">
        <v>0.10208656266726179</v>
      </c>
      <c r="D224" s="50">
        <v>0.10192886644953987</v>
      </c>
      <c r="E224" s="51">
        <v>0</v>
      </c>
      <c r="F224" s="52">
        <v>0</v>
      </c>
    </row>
    <row r="225" spans="1:6" x14ac:dyDescent="0.25">
      <c r="A225" s="48" t="s">
        <v>474</v>
      </c>
      <c r="B225" s="49" t="s">
        <v>475</v>
      </c>
      <c r="C225" s="39">
        <v>7.8810119541067813E-2</v>
      </c>
      <c r="D225" s="50">
        <v>7.8611404552897363E-2</v>
      </c>
      <c r="E225" s="51">
        <v>0</v>
      </c>
      <c r="F225" s="52">
        <v>0</v>
      </c>
    </row>
    <row r="226" spans="1:6" x14ac:dyDescent="0.25">
      <c r="A226" s="48" t="s">
        <v>476</v>
      </c>
      <c r="B226" s="49" t="s">
        <v>477</v>
      </c>
      <c r="C226" s="39">
        <v>0.15765451756091434</v>
      </c>
      <c r="D226" s="62">
        <v>0.15765045027929997</v>
      </c>
      <c r="E226" s="51">
        <v>0</v>
      </c>
      <c r="F226" s="52">
        <v>0</v>
      </c>
    </row>
    <row r="227" spans="1:6" x14ac:dyDescent="0.25">
      <c r="A227" s="48" t="s">
        <v>478</v>
      </c>
      <c r="B227" s="49" t="s">
        <v>1192</v>
      </c>
      <c r="C227" s="39">
        <v>7.49201579197743E-2</v>
      </c>
      <c r="D227" s="50">
        <v>7.4792299839297693E-2</v>
      </c>
      <c r="E227" s="51">
        <v>0</v>
      </c>
      <c r="F227" s="52">
        <v>0</v>
      </c>
    </row>
    <row r="228" spans="1:6" x14ac:dyDescent="0.25">
      <c r="A228" s="48" t="s">
        <v>480</v>
      </c>
      <c r="B228" s="49" t="s">
        <v>481</v>
      </c>
      <c r="C228" s="39">
        <v>7.3373520763430872E-2</v>
      </c>
      <c r="D228" s="50">
        <v>7.3339493711726017E-2</v>
      </c>
      <c r="E228" s="51">
        <v>0</v>
      </c>
      <c r="F228" s="52">
        <v>0</v>
      </c>
    </row>
    <row r="229" spans="1:6" x14ac:dyDescent="0.25">
      <c r="A229" s="48" t="s">
        <v>482</v>
      </c>
      <c r="B229" s="49" t="s">
        <v>483</v>
      </c>
      <c r="C229" s="39">
        <v>0.17460835765081337</v>
      </c>
      <c r="D229" s="50">
        <v>0.17464091577810126</v>
      </c>
      <c r="E229" s="51">
        <v>0</v>
      </c>
      <c r="F229" s="52">
        <v>0</v>
      </c>
    </row>
    <row r="230" spans="1:6" x14ac:dyDescent="0.25">
      <c r="A230" s="48" t="s">
        <v>484</v>
      </c>
      <c r="B230" s="49" t="s">
        <v>1193</v>
      </c>
      <c r="C230" s="39">
        <v>0.10333803488448287</v>
      </c>
      <c r="D230" s="50">
        <v>0.10334302812340404</v>
      </c>
      <c r="E230" s="51">
        <v>0</v>
      </c>
      <c r="F230" s="52">
        <v>1</v>
      </c>
    </row>
    <row r="231" spans="1:6" x14ac:dyDescent="0.25">
      <c r="A231" s="48" t="s">
        <v>486</v>
      </c>
      <c r="B231" s="49" t="s">
        <v>487</v>
      </c>
      <c r="C231" s="39">
        <v>9.0857982721679012E-2</v>
      </c>
      <c r="D231" s="50">
        <v>9.1039703899402788E-2</v>
      </c>
      <c r="E231" s="51">
        <v>0</v>
      </c>
      <c r="F231" s="52">
        <v>0</v>
      </c>
    </row>
    <row r="232" spans="1:6" x14ac:dyDescent="0.25">
      <c r="A232" s="48" t="s">
        <v>488</v>
      </c>
      <c r="B232" s="49" t="s">
        <v>489</v>
      </c>
      <c r="C232" s="39">
        <v>0.14315710782714519</v>
      </c>
      <c r="D232" s="50">
        <v>0.14276934649198184</v>
      </c>
      <c r="E232" s="51">
        <v>0</v>
      </c>
      <c r="F232" s="52">
        <v>0</v>
      </c>
    </row>
    <row r="233" spans="1:6" x14ac:dyDescent="0.25">
      <c r="A233" s="48" t="s">
        <v>490</v>
      </c>
      <c r="B233" s="49" t="s">
        <v>1194</v>
      </c>
      <c r="C233" s="39">
        <v>6.7447760574128685E-2</v>
      </c>
      <c r="D233" s="50">
        <v>6.7345671010988317E-2</v>
      </c>
      <c r="E233" s="51">
        <v>0</v>
      </c>
      <c r="F233" s="52">
        <v>0</v>
      </c>
    </row>
    <row r="234" spans="1:6" x14ac:dyDescent="0.25">
      <c r="A234" s="48" t="s">
        <v>492</v>
      </c>
      <c r="B234" s="49" t="s">
        <v>493</v>
      </c>
      <c r="C234" s="39">
        <v>7.0365047309435727E-2</v>
      </c>
      <c r="D234" s="50">
        <v>7.0132633982913431E-2</v>
      </c>
      <c r="E234" s="51">
        <v>0</v>
      </c>
      <c r="F234" s="52">
        <v>0</v>
      </c>
    </row>
    <row r="235" spans="1:6" x14ac:dyDescent="0.25">
      <c r="A235" s="48" t="s">
        <v>494</v>
      </c>
      <c r="B235" s="57" t="s">
        <v>1195</v>
      </c>
      <c r="C235" s="39">
        <v>9.4329161690197769E-2</v>
      </c>
      <c r="D235" s="50">
        <v>9.4123137826859576E-2</v>
      </c>
      <c r="E235" s="51">
        <v>0</v>
      </c>
      <c r="F235" s="52">
        <v>0</v>
      </c>
    </row>
    <row r="236" spans="1:6" x14ac:dyDescent="0.25">
      <c r="A236" s="48" t="s">
        <v>496</v>
      </c>
      <c r="B236" s="49" t="s">
        <v>1196</v>
      </c>
      <c r="C236" s="39">
        <v>7.2865336009500847E-2</v>
      </c>
      <c r="D236" s="50">
        <v>7.2611941459235343E-2</v>
      </c>
      <c r="E236" s="51">
        <v>0</v>
      </c>
      <c r="F236" s="52">
        <v>0</v>
      </c>
    </row>
    <row r="237" spans="1:6" x14ac:dyDescent="0.25">
      <c r="A237" s="48" t="s">
        <v>498</v>
      </c>
      <c r="B237" s="49" t="s">
        <v>499</v>
      </c>
      <c r="C237" s="39">
        <v>0.13495664118666437</v>
      </c>
      <c r="D237" s="50">
        <v>0.13493449973722638</v>
      </c>
      <c r="E237" s="51">
        <v>0</v>
      </c>
      <c r="F237" s="52">
        <v>0</v>
      </c>
    </row>
    <row r="238" spans="1:6" x14ac:dyDescent="0.25">
      <c r="A238" s="48" t="s">
        <v>500</v>
      </c>
      <c r="B238" s="57" t="s">
        <v>501</v>
      </c>
      <c r="C238" s="39">
        <v>6.5831677863252405E-2</v>
      </c>
      <c r="D238" s="50">
        <v>6.5591068960874174E-2</v>
      </c>
      <c r="E238" s="51">
        <v>0</v>
      </c>
      <c r="F238" s="52">
        <v>0</v>
      </c>
    </row>
    <row r="239" spans="1:6" x14ac:dyDescent="0.25">
      <c r="A239" s="48" t="s">
        <v>502</v>
      </c>
      <c r="B239" s="49" t="s">
        <v>503</v>
      </c>
      <c r="C239" s="39">
        <v>6.1408013923105062E-2</v>
      </c>
      <c r="D239" s="50">
        <v>6.2109040456856147E-2</v>
      </c>
      <c r="E239" s="51">
        <v>0</v>
      </c>
      <c r="F239" s="52">
        <v>0</v>
      </c>
    </row>
    <row r="240" spans="1:6" x14ac:dyDescent="0.25">
      <c r="A240" s="48" t="s">
        <v>504</v>
      </c>
      <c r="B240" s="49" t="s">
        <v>1197</v>
      </c>
      <c r="C240" s="39">
        <v>8.7952456205087987E-2</v>
      </c>
      <c r="D240" s="50">
        <v>8.7702528947935843E-2</v>
      </c>
      <c r="E240" s="51">
        <v>0</v>
      </c>
      <c r="F240" s="52">
        <v>0</v>
      </c>
    </row>
    <row r="241" spans="1:6" x14ac:dyDescent="0.25">
      <c r="A241" s="48" t="s">
        <v>506</v>
      </c>
      <c r="B241" s="49" t="s">
        <v>1198</v>
      </c>
      <c r="C241" s="39">
        <v>7.1326092937485985E-2</v>
      </c>
      <c r="D241" s="50">
        <v>7.1293949978753143E-2</v>
      </c>
      <c r="E241" s="51">
        <v>0</v>
      </c>
      <c r="F241" s="52">
        <v>0</v>
      </c>
    </row>
    <row r="242" spans="1:6" x14ac:dyDescent="0.25">
      <c r="A242" s="48" t="s">
        <v>506</v>
      </c>
      <c r="B242" s="49" t="s">
        <v>1199</v>
      </c>
      <c r="C242" s="39">
        <v>0.11277645514165277</v>
      </c>
      <c r="D242" s="50">
        <v>0.11272563266148648</v>
      </c>
      <c r="E242" s="51">
        <v>1</v>
      </c>
      <c r="F242" s="52">
        <v>0</v>
      </c>
    </row>
    <row r="243" spans="1:6" x14ac:dyDescent="0.25">
      <c r="A243" s="48" t="s">
        <v>509</v>
      </c>
      <c r="B243" s="57" t="s">
        <v>510</v>
      </c>
      <c r="C243" s="39">
        <v>6.3126245542187737E-2</v>
      </c>
      <c r="D243" s="50">
        <v>6.2986391102288999E-2</v>
      </c>
      <c r="E243" s="51">
        <v>0</v>
      </c>
      <c r="F243" s="52">
        <v>0</v>
      </c>
    </row>
    <row r="244" spans="1:6" x14ac:dyDescent="0.25">
      <c r="A244" s="48" t="s">
        <v>511</v>
      </c>
      <c r="B244" s="49" t="s">
        <v>512</v>
      </c>
      <c r="C244" s="39">
        <v>0.17788509441879535</v>
      </c>
      <c r="D244" s="50">
        <v>0.17741684346290612</v>
      </c>
      <c r="E244" s="51">
        <v>0</v>
      </c>
      <c r="F244" s="52">
        <v>0</v>
      </c>
    </row>
    <row r="245" spans="1:6" x14ac:dyDescent="0.25">
      <c r="A245" s="48" t="s">
        <v>513</v>
      </c>
      <c r="B245" s="57" t="s">
        <v>514</v>
      </c>
      <c r="C245" s="39">
        <v>0.1317764530411063</v>
      </c>
      <c r="D245" s="50">
        <v>0.13175757256161075</v>
      </c>
      <c r="E245" s="51">
        <v>0</v>
      </c>
      <c r="F245" s="52">
        <v>0</v>
      </c>
    </row>
    <row r="246" spans="1:6" x14ac:dyDescent="0.25">
      <c r="A246" s="48" t="s">
        <v>515</v>
      </c>
      <c r="B246" s="49" t="s">
        <v>516</v>
      </c>
      <c r="C246" s="39">
        <v>0.1764501642107095</v>
      </c>
      <c r="D246" s="50">
        <v>0.17635517516288488</v>
      </c>
      <c r="E246" s="51">
        <v>0</v>
      </c>
      <c r="F246" s="52">
        <v>0</v>
      </c>
    </row>
    <row r="247" spans="1:6" x14ac:dyDescent="0.25">
      <c r="A247" s="48" t="s">
        <v>517</v>
      </c>
      <c r="B247" s="49" t="s">
        <v>518</v>
      </c>
      <c r="C247" s="39">
        <v>6.0392908122675018E-2</v>
      </c>
      <c r="D247" s="50">
        <v>6.0192984300074061E-2</v>
      </c>
      <c r="E247" s="51">
        <v>0</v>
      </c>
      <c r="F247" s="52">
        <v>0</v>
      </c>
    </row>
    <row r="248" spans="1:6" x14ac:dyDescent="0.25">
      <c r="A248" s="48" t="s">
        <v>519</v>
      </c>
      <c r="B248" s="49" t="s">
        <v>1200</v>
      </c>
      <c r="C248" s="39">
        <v>0.18095678886661995</v>
      </c>
      <c r="D248" s="50">
        <v>0.18096789908930369</v>
      </c>
      <c r="E248" s="51">
        <v>0</v>
      </c>
      <c r="F248" s="52">
        <v>1</v>
      </c>
    </row>
    <row r="249" spans="1:6" x14ac:dyDescent="0.25">
      <c r="A249" s="61" t="s">
        <v>521</v>
      </c>
      <c r="B249" s="49" t="s">
        <v>522</v>
      </c>
      <c r="C249" s="39">
        <v>9.4900570190920935E-2</v>
      </c>
      <c r="D249" s="50">
        <v>9.4972233979724055E-2</v>
      </c>
      <c r="E249" s="51">
        <v>0</v>
      </c>
      <c r="F249" s="52">
        <v>0</v>
      </c>
    </row>
    <row r="250" spans="1:6" x14ac:dyDescent="0.25">
      <c r="A250" s="48" t="s">
        <v>523</v>
      </c>
      <c r="B250" s="49" t="s">
        <v>524</v>
      </c>
      <c r="C250" s="39">
        <v>9.4016355924453468E-2</v>
      </c>
      <c r="D250" s="50">
        <v>9.371227576344443E-2</v>
      </c>
      <c r="E250" s="51">
        <v>0</v>
      </c>
      <c r="F250" s="52">
        <v>0</v>
      </c>
    </row>
    <row r="251" spans="1:6" x14ac:dyDescent="0.25">
      <c r="A251" s="48" t="s">
        <v>525</v>
      </c>
      <c r="B251" s="49" t="s">
        <v>1201</v>
      </c>
      <c r="C251" s="39">
        <v>8.0244801283374578E-2</v>
      </c>
      <c r="D251" s="50">
        <v>8.0275417605333771E-2</v>
      </c>
      <c r="E251" s="51">
        <v>0</v>
      </c>
      <c r="F251" s="52">
        <v>0</v>
      </c>
    </row>
    <row r="252" spans="1:6" x14ac:dyDescent="0.25">
      <c r="A252" s="48" t="s">
        <v>527</v>
      </c>
      <c r="B252" s="49" t="s">
        <v>528</v>
      </c>
      <c r="C252" s="39">
        <v>0.12158828318294573</v>
      </c>
      <c r="D252" s="50">
        <v>0.12119024207699351</v>
      </c>
      <c r="E252" s="51">
        <v>0</v>
      </c>
      <c r="F252" s="52">
        <v>0</v>
      </c>
    </row>
    <row r="253" spans="1:6" x14ac:dyDescent="0.25">
      <c r="A253" s="48" t="s">
        <v>529</v>
      </c>
      <c r="B253" s="49" t="s">
        <v>530</v>
      </c>
      <c r="C253" s="39">
        <v>0.16550479219958247</v>
      </c>
      <c r="D253" s="50">
        <v>0.16502551942465307</v>
      </c>
      <c r="E253" s="51">
        <v>0</v>
      </c>
      <c r="F253" s="52">
        <v>0</v>
      </c>
    </row>
    <row r="254" spans="1:6" x14ac:dyDescent="0.25">
      <c r="A254" s="48" t="s">
        <v>531</v>
      </c>
      <c r="B254" s="49" t="s">
        <v>532</v>
      </c>
      <c r="C254" s="39">
        <v>0.1192056223644701</v>
      </c>
      <c r="D254" s="50">
        <v>0.12346474885569562</v>
      </c>
      <c r="E254" s="51">
        <v>0</v>
      </c>
      <c r="F254" s="52">
        <v>0</v>
      </c>
    </row>
    <row r="255" spans="1:6" x14ac:dyDescent="0.25">
      <c r="A255" s="48" t="s">
        <v>533</v>
      </c>
      <c r="B255" s="49" t="s">
        <v>534</v>
      </c>
      <c r="C255" s="39">
        <v>6.7005978676043979E-2</v>
      </c>
      <c r="D255" s="50">
        <v>6.6882414727497452E-2</v>
      </c>
      <c r="E255" s="51">
        <v>0</v>
      </c>
      <c r="F255" s="52">
        <v>0</v>
      </c>
    </row>
    <row r="256" spans="1:6" x14ac:dyDescent="0.25">
      <c r="A256" s="48" t="s">
        <v>535</v>
      </c>
      <c r="B256" s="49" t="s">
        <v>536</v>
      </c>
      <c r="C256" s="39">
        <v>0.15225186520800016</v>
      </c>
      <c r="D256" s="50">
        <v>0.15184464523278535</v>
      </c>
      <c r="E256" s="51">
        <v>0</v>
      </c>
      <c r="F256" s="52">
        <v>0</v>
      </c>
    </row>
    <row r="257" spans="1:6" x14ac:dyDescent="0.25">
      <c r="A257" s="48" t="s">
        <v>537</v>
      </c>
      <c r="B257" s="49" t="s">
        <v>538</v>
      </c>
      <c r="C257" s="39">
        <v>0.17652972026659558</v>
      </c>
      <c r="D257" s="50">
        <v>0.17594957143773321</v>
      </c>
      <c r="E257" s="51">
        <v>0</v>
      </c>
      <c r="F257" s="52">
        <v>0</v>
      </c>
    </row>
    <row r="258" spans="1:6" x14ac:dyDescent="0.25">
      <c r="A258" s="48" t="s">
        <v>539</v>
      </c>
      <c r="B258" s="49" t="s">
        <v>1202</v>
      </c>
      <c r="C258" s="79">
        <v>1.8819462174360913E-2</v>
      </c>
      <c r="D258" s="50">
        <v>1.8819003920390976E-2</v>
      </c>
      <c r="E258" s="51">
        <v>0</v>
      </c>
      <c r="F258" s="52">
        <v>1</v>
      </c>
    </row>
    <row r="259" spans="1:6" x14ac:dyDescent="0.25">
      <c r="A259" s="48" t="s">
        <v>541</v>
      </c>
      <c r="B259" s="49" t="s">
        <v>542</v>
      </c>
      <c r="C259" s="79">
        <v>0.1045691954416826</v>
      </c>
      <c r="D259" s="50">
        <v>0.10463588267811139</v>
      </c>
      <c r="E259" s="51">
        <v>0</v>
      </c>
      <c r="F259" s="52">
        <v>0</v>
      </c>
    </row>
    <row r="260" spans="1:6" x14ac:dyDescent="0.25">
      <c r="A260" s="48" t="s">
        <v>543</v>
      </c>
      <c r="B260" s="53" t="s">
        <v>1203</v>
      </c>
      <c r="C260" s="79">
        <v>0.10122557605535325</v>
      </c>
      <c r="D260" s="50">
        <v>0.10099032326376864</v>
      </c>
      <c r="E260" s="51">
        <v>0</v>
      </c>
      <c r="F260" s="52">
        <v>0</v>
      </c>
    </row>
    <row r="261" spans="1:6" x14ac:dyDescent="0.25">
      <c r="A261" s="48" t="s">
        <v>545</v>
      </c>
      <c r="B261" s="49" t="s">
        <v>546</v>
      </c>
      <c r="C261" s="79">
        <v>0.12945721547059863</v>
      </c>
      <c r="D261" s="50">
        <v>0.12943497766093637</v>
      </c>
      <c r="E261" s="51">
        <v>0</v>
      </c>
      <c r="F261" s="52">
        <v>0</v>
      </c>
    </row>
    <row r="262" spans="1:6" x14ac:dyDescent="0.25">
      <c r="A262" s="48" t="s">
        <v>547</v>
      </c>
      <c r="B262" s="49" t="s">
        <v>548</v>
      </c>
      <c r="C262" s="79">
        <v>0.18369168493385607</v>
      </c>
      <c r="D262" s="50">
        <v>0.1828575724491231</v>
      </c>
      <c r="E262" s="51">
        <v>0</v>
      </c>
      <c r="F262" s="52">
        <v>0</v>
      </c>
    </row>
    <row r="263" spans="1:6" x14ac:dyDescent="0.25">
      <c r="A263" s="48" t="s">
        <v>549</v>
      </c>
      <c r="B263" s="49" t="s">
        <v>1204</v>
      </c>
      <c r="C263" s="79">
        <v>5.6234371269693433E-2</v>
      </c>
      <c r="D263" s="50">
        <v>5.6447668545018453E-2</v>
      </c>
      <c r="E263" s="51">
        <v>0</v>
      </c>
      <c r="F263" s="52">
        <v>0</v>
      </c>
    </row>
    <row r="264" spans="1:6" x14ac:dyDescent="0.25">
      <c r="A264" s="48" t="s">
        <v>551</v>
      </c>
      <c r="B264" s="49" t="s">
        <v>1205</v>
      </c>
      <c r="C264" s="79">
        <v>5.1046886252639236E-2</v>
      </c>
      <c r="D264" s="50">
        <v>5.1206331874298641E-2</v>
      </c>
      <c r="E264" s="51">
        <v>0</v>
      </c>
      <c r="F264" s="52">
        <v>0</v>
      </c>
    </row>
    <row r="265" spans="1:6" x14ac:dyDescent="0.25">
      <c r="A265" s="48" t="s">
        <v>553</v>
      </c>
      <c r="B265" s="53" t="s">
        <v>1206</v>
      </c>
      <c r="C265" s="39">
        <v>4.3894685724831961E-2</v>
      </c>
      <c r="D265" s="58">
        <v>4.3797961049586831E-2</v>
      </c>
      <c r="E265" s="51">
        <v>0</v>
      </c>
      <c r="F265" s="52">
        <v>0</v>
      </c>
    </row>
    <row r="266" spans="1:6" x14ac:dyDescent="0.25">
      <c r="A266" s="48" t="s">
        <v>555</v>
      </c>
      <c r="B266" s="49" t="s">
        <v>556</v>
      </c>
      <c r="C266" s="39">
        <v>6.2205767020916625E-2</v>
      </c>
      <c r="D266" s="58">
        <v>6.2924787275709215E-2</v>
      </c>
      <c r="E266" s="51">
        <v>0</v>
      </c>
      <c r="F266" s="52">
        <v>0</v>
      </c>
    </row>
    <row r="267" spans="1:6" x14ac:dyDescent="0.25">
      <c r="A267" s="48" t="s">
        <v>557</v>
      </c>
      <c r="B267" s="49" t="s">
        <v>558</v>
      </c>
      <c r="C267" s="39">
        <v>0.13011683496515955</v>
      </c>
      <c r="D267" s="50">
        <v>0.12974329020808117</v>
      </c>
      <c r="E267" s="51">
        <v>0</v>
      </c>
      <c r="F267" s="52">
        <v>0</v>
      </c>
    </row>
    <row r="268" spans="1:6" x14ac:dyDescent="0.25">
      <c r="A268" s="48" t="s">
        <v>559</v>
      </c>
      <c r="B268" s="49" t="s">
        <v>560</v>
      </c>
      <c r="C268" s="39">
        <v>9.5519173601509494E-2</v>
      </c>
      <c r="D268" s="50">
        <v>9.5263082958584655E-2</v>
      </c>
      <c r="E268" s="51">
        <v>0</v>
      </c>
      <c r="F268" s="52">
        <v>0</v>
      </c>
    </row>
    <row r="269" spans="1:6" x14ac:dyDescent="0.25">
      <c r="A269" s="48" t="s">
        <v>561</v>
      </c>
      <c r="B269" s="49" t="s">
        <v>1207</v>
      </c>
      <c r="C269" s="39">
        <v>7.1610717614284031E-2</v>
      </c>
      <c r="D269" s="50">
        <v>7.1603218741380509E-2</v>
      </c>
      <c r="E269" s="51">
        <v>0</v>
      </c>
      <c r="F269" s="52">
        <v>0</v>
      </c>
    </row>
    <row r="270" spans="1:6" x14ac:dyDescent="0.25">
      <c r="A270" s="48" t="s">
        <v>561</v>
      </c>
      <c r="B270" s="49" t="s">
        <v>1208</v>
      </c>
      <c r="C270" s="39">
        <v>0.11322648627013833</v>
      </c>
      <c r="D270" s="50">
        <v>0.1132146295110087</v>
      </c>
      <c r="E270" s="51">
        <v>1</v>
      </c>
      <c r="F270" s="52">
        <v>0</v>
      </c>
    </row>
    <row r="271" spans="1:6" x14ac:dyDescent="0.25">
      <c r="A271" s="48" t="s">
        <v>564</v>
      </c>
      <c r="B271" s="49" t="s">
        <v>565</v>
      </c>
      <c r="C271" s="39">
        <v>9.1370905325895452E-2</v>
      </c>
      <c r="D271" s="50">
        <v>9.1347282489467357E-2</v>
      </c>
      <c r="E271" s="51">
        <v>0</v>
      </c>
      <c r="F271" s="52">
        <v>0</v>
      </c>
    </row>
    <row r="272" spans="1:6" x14ac:dyDescent="0.25">
      <c r="A272" s="48" t="s">
        <v>566</v>
      </c>
      <c r="B272" s="49" t="s">
        <v>567</v>
      </c>
      <c r="C272" s="39">
        <v>0.16081150790335999</v>
      </c>
      <c r="D272" s="50">
        <v>0.16088637215521012</v>
      </c>
      <c r="E272" s="51">
        <v>0</v>
      </c>
      <c r="F272" s="52">
        <v>0</v>
      </c>
    </row>
    <row r="273" spans="1:6" x14ac:dyDescent="0.25">
      <c r="A273" s="48" t="s">
        <v>568</v>
      </c>
      <c r="B273" s="49" t="s">
        <v>569</v>
      </c>
      <c r="C273" s="39">
        <v>0.1268206974347304</v>
      </c>
      <c r="D273" s="50">
        <v>0.12774884229751446</v>
      </c>
      <c r="E273" s="51">
        <v>0</v>
      </c>
      <c r="F273" s="52">
        <v>0</v>
      </c>
    </row>
    <row r="274" spans="1:6" x14ac:dyDescent="0.25">
      <c r="A274" s="48" t="s">
        <v>570</v>
      </c>
      <c r="B274" s="49" t="s">
        <v>571</v>
      </c>
      <c r="C274" s="39">
        <v>6.5503271440725597E-2</v>
      </c>
      <c r="D274" s="50">
        <v>6.5871799987827509E-2</v>
      </c>
      <c r="E274" s="51">
        <v>0</v>
      </c>
      <c r="F274" s="52">
        <v>0</v>
      </c>
    </row>
    <row r="275" spans="1:6" x14ac:dyDescent="0.25">
      <c r="A275" s="48" t="s">
        <v>572</v>
      </c>
      <c r="B275" s="49" t="s">
        <v>573</v>
      </c>
      <c r="C275" s="39">
        <v>0.18971218262020248</v>
      </c>
      <c r="D275" s="50">
        <v>0.18928090305898537</v>
      </c>
      <c r="E275" s="51">
        <v>0</v>
      </c>
      <c r="F275" s="52">
        <v>0</v>
      </c>
    </row>
    <row r="276" spans="1:6" x14ac:dyDescent="0.25">
      <c r="A276" s="48" t="s">
        <v>574</v>
      </c>
      <c r="B276" s="49" t="s">
        <v>575</v>
      </c>
      <c r="C276" s="39">
        <v>0.2207561096316473</v>
      </c>
      <c r="D276" s="50">
        <v>0.22070666395468821</v>
      </c>
      <c r="E276" s="51">
        <v>0</v>
      </c>
      <c r="F276" s="52">
        <v>0</v>
      </c>
    </row>
    <row r="277" spans="1:6" x14ac:dyDescent="0.25">
      <c r="A277" s="61" t="s">
        <v>576</v>
      </c>
      <c r="B277" s="49" t="s">
        <v>577</v>
      </c>
      <c r="C277" s="39">
        <v>0.22532692071914903</v>
      </c>
      <c r="D277" s="50">
        <v>0.22469378522087577</v>
      </c>
      <c r="E277" s="51">
        <v>0</v>
      </c>
      <c r="F277" s="52">
        <v>0</v>
      </c>
    </row>
    <row r="278" spans="1:6" x14ac:dyDescent="0.25">
      <c r="A278" s="48" t="s">
        <v>578</v>
      </c>
      <c r="B278" s="49" t="s">
        <v>579</v>
      </c>
      <c r="C278" s="39">
        <v>0.1060765379309507</v>
      </c>
      <c r="D278" s="50">
        <v>0.10584155720184286</v>
      </c>
      <c r="E278" s="51">
        <v>0</v>
      </c>
      <c r="F278" s="52">
        <v>0</v>
      </c>
    </row>
    <row r="279" spans="1:6" x14ac:dyDescent="0.25">
      <c r="A279" s="48" t="s">
        <v>580</v>
      </c>
      <c r="B279" s="49" t="s">
        <v>581</v>
      </c>
      <c r="C279" s="39">
        <v>0.10114165948880766</v>
      </c>
      <c r="D279" s="50">
        <v>0.10113236062174961</v>
      </c>
      <c r="E279" s="51">
        <v>0</v>
      </c>
      <c r="F279" s="52">
        <v>0</v>
      </c>
    </row>
    <row r="280" spans="1:6" x14ac:dyDescent="0.25">
      <c r="A280" s="48" t="s">
        <v>582</v>
      </c>
      <c r="B280" s="49" t="s">
        <v>583</v>
      </c>
      <c r="C280" s="39">
        <v>7.8967549976202339E-2</v>
      </c>
      <c r="D280" s="50">
        <v>7.9115114348466603E-2</v>
      </c>
      <c r="E280" s="51">
        <v>0</v>
      </c>
      <c r="F280" s="52">
        <v>0</v>
      </c>
    </row>
    <row r="281" spans="1:6" x14ac:dyDescent="0.25">
      <c r="A281" s="48" t="s">
        <v>584</v>
      </c>
      <c r="B281" s="49" t="s">
        <v>1209</v>
      </c>
      <c r="C281" s="39">
        <v>6.7182904652452691E-2</v>
      </c>
      <c r="D281" s="50">
        <v>6.7108212447203081E-2</v>
      </c>
      <c r="E281" s="51">
        <v>0</v>
      </c>
      <c r="F281" s="52">
        <v>0</v>
      </c>
    </row>
    <row r="282" spans="1:6" x14ac:dyDescent="0.25">
      <c r="A282" s="48" t="s">
        <v>586</v>
      </c>
      <c r="B282" s="49" t="s">
        <v>587</v>
      </c>
      <c r="C282" s="39">
        <v>5.8742449777713597E-2</v>
      </c>
      <c r="D282" s="50">
        <v>5.8741605882431103E-2</v>
      </c>
      <c r="E282" s="51">
        <v>0</v>
      </c>
      <c r="F282" s="52">
        <v>0</v>
      </c>
    </row>
    <row r="283" spans="1:6" x14ac:dyDescent="0.25">
      <c r="A283" s="48" t="s">
        <v>588</v>
      </c>
      <c r="B283" s="57" t="s">
        <v>1210</v>
      </c>
      <c r="C283" s="39">
        <v>7.342440870109028E-2</v>
      </c>
      <c r="D283" s="58">
        <v>7.3423358461969013E-2</v>
      </c>
      <c r="E283" s="51">
        <v>0</v>
      </c>
      <c r="F283" s="52">
        <v>1</v>
      </c>
    </row>
    <row r="284" spans="1:6" x14ac:dyDescent="0.25">
      <c r="A284" s="48" t="s">
        <v>590</v>
      </c>
      <c r="B284" s="49" t="s">
        <v>591</v>
      </c>
      <c r="C284" s="39">
        <v>0.19410937149521854</v>
      </c>
      <c r="D284" s="58">
        <v>0.19446824628367723</v>
      </c>
      <c r="E284" s="51">
        <v>0</v>
      </c>
      <c r="F284" s="52">
        <v>0</v>
      </c>
    </row>
    <row r="285" spans="1:6" x14ac:dyDescent="0.25">
      <c r="A285" s="48" t="s">
        <v>592</v>
      </c>
      <c r="B285" s="49" t="s">
        <v>593</v>
      </c>
      <c r="C285" s="39">
        <v>0.1192822854014253</v>
      </c>
      <c r="D285" s="58">
        <v>0.11900719398507226</v>
      </c>
      <c r="E285" s="51">
        <v>0</v>
      </c>
      <c r="F285" s="52">
        <v>0</v>
      </c>
    </row>
    <row r="286" spans="1:6" x14ac:dyDescent="0.25">
      <c r="A286" s="48" t="s">
        <v>594</v>
      </c>
      <c r="B286" s="49" t="s">
        <v>595</v>
      </c>
      <c r="C286" s="39">
        <v>0.15133243780574757</v>
      </c>
      <c r="D286" s="58">
        <v>0.15106535880805635</v>
      </c>
      <c r="E286" s="51">
        <v>0</v>
      </c>
      <c r="F286" s="52">
        <v>0</v>
      </c>
    </row>
    <row r="287" spans="1:6" x14ac:dyDescent="0.25">
      <c r="A287" s="48" t="s">
        <v>596</v>
      </c>
      <c r="B287" s="49" t="s">
        <v>597</v>
      </c>
      <c r="C287" s="39">
        <v>0.19347707150674176</v>
      </c>
      <c r="D287" s="50">
        <v>0.19293518736852588</v>
      </c>
      <c r="E287" s="51">
        <v>0</v>
      </c>
      <c r="F287" s="52">
        <v>0</v>
      </c>
    </row>
    <row r="288" spans="1:6" x14ac:dyDescent="0.25">
      <c r="A288" s="48" t="s">
        <v>598</v>
      </c>
      <c r="B288" s="49" t="s">
        <v>599</v>
      </c>
      <c r="C288" s="39">
        <v>4.4022511396366031E-2</v>
      </c>
      <c r="D288" s="58">
        <v>4.400686269016299E-2</v>
      </c>
      <c r="E288" s="51">
        <v>0</v>
      </c>
      <c r="F288" s="52">
        <v>0</v>
      </c>
    </row>
    <row r="289" spans="1:6" x14ac:dyDescent="0.25">
      <c r="A289" s="48" t="s">
        <v>600</v>
      </c>
      <c r="B289" s="49" t="s">
        <v>1211</v>
      </c>
      <c r="C289" s="39">
        <v>2.4389030575781727E-2</v>
      </c>
      <c r="D289" s="50">
        <v>2.4413895094810432E-2</v>
      </c>
      <c r="E289" s="51">
        <v>0</v>
      </c>
      <c r="F289" s="52">
        <v>0</v>
      </c>
    </row>
    <row r="290" spans="1:6" x14ac:dyDescent="0.25">
      <c r="A290" s="48" t="s">
        <v>602</v>
      </c>
      <c r="B290" s="49" t="s">
        <v>603</v>
      </c>
      <c r="C290" s="39">
        <v>1.9735045408783666E-2</v>
      </c>
      <c r="D290" s="50">
        <v>1.9738005617310775E-2</v>
      </c>
      <c r="E290" s="51">
        <v>0</v>
      </c>
      <c r="F290" s="52">
        <v>0</v>
      </c>
    </row>
    <row r="291" spans="1:6" x14ac:dyDescent="0.25">
      <c r="A291" s="48" t="s">
        <v>604</v>
      </c>
      <c r="B291" s="49" t="s">
        <v>605</v>
      </c>
      <c r="C291" s="39">
        <v>0.12704355979416257</v>
      </c>
      <c r="D291" s="50">
        <v>0.12705154004484345</v>
      </c>
      <c r="E291" s="51">
        <v>0</v>
      </c>
      <c r="F291" s="52">
        <v>0</v>
      </c>
    </row>
    <row r="292" spans="1:6" x14ac:dyDescent="0.25">
      <c r="A292" s="48" t="s">
        <v>606</v>
      </c>
      <c r="B292" s="49" t="s">
        <v>607</v>
      </c>
      <c r="C292" s="39">
        <v>5.3203640992414147E-2</v>
      </c>
      <c r="D292" s="50">
        <v>5.3169627073460839E-2</v>
      </c>
      <c r="E292" s="51">
        <v>0</v>
      </c>
      <c r="F292" s="52">
        <v>0</v>
      </c>
    </row>
    <row r="293" spans="1:6" x14ac:dyDescent="0.25">
      <c r="A293" s="48" t="s">
        <v>608</v>
      </c>
      <c r="B293" s="49" t="s">
        <v>609</v>
      </c>
      <c r="C293" s="39">
        <v>0.19608321985300292</v>
      </c>
      <c r="D293" s="50">
        <v>0.19609497526886147</v>
      </c>
      <c r="E293" s="51">
        <v>0</v>
      </c>
      <c r="F293" s="52">
        <v>0</v>
      </c>
    </row>
    <row r="294" spans="1:6" x14ac:dyDescent="0.25">
      <c r="A294" s="48" t="s">
        <v>610</v>
      </c>
      <c r="B294" s="49" t="s">
        <v>611</v>
      </c>
      <c r="C294" s="39">
        <v>0.13947998164012551</v>
      </c>
      <c r="D294" s="50">
        <v>0.13950473499985475</v>
      </c>
      <c r="E294" s="51">
        <v>0</v>
      </c>
      <c r="F294" s="52">
        <v>0</v>
      </c>
    </row>
    <row r="295" spans="1:6" x14ac:dyDescent="0.25">
      <c r="A295" s="48" t="s">
        <v>612</v>
      </c>
      <c r="B295" s="49" t="s">
        <v>613</v>
      </c>
      <c r="C295" s="39">
        <v>9.2523640197280307E-3</v>
      </c>
      <c r="D295" s="50">
        <v>9.2528879808638533E-3</v>
      </c>
      <c r="E295" s="51">
        <v>0</v>
      </c>
      <c r="F295" s="52">
        <v>0</v>
      </c>
    </row>
    <row r="296" spans="1:6" x14ac:dyDescent="0.25">
      <c r="A296" s="48" t="s">
        <v>614</v>
      </c>
      <c r="B296" s="49" t="s">
        <v>615</v>
      </c>
      <c r="C296" s="39">
        <v>1.1993474279507739E-2</v>
      </c>
      <c r="D296" s="50">
        <v>1.1994212529411817E-2</v>
      </c>
      <c r="E296" s="51">
        <v>0</v>
      </c>
      <c r="F296" s="52">
        <v>0</v>
      </c>
    </row>
    <row r="297" spans="1:6" x14ac:dyDescent="0.25">
      <c r="A297" s="48" t="s">
        <v>616</v>
      </c>
      <c r="B297" s="49" t="s">
        <v>617</v>
      </c>
      <c r="C297" s="39">
        <v>7.3501966966206173E-2</v>
      </c>
      <c r="D297" s="50">
        <v>7.3318847873569362E-2</v>
      </c>
      <c r="E297" s="51">
        <v>0</v>
      </c>
      <c r="F297" s="52">
        <v>0</v>
      </c>
    </row>
    <row r="298" spans="1:6" x14ac:dyDescent="0.25">
      <c r="A298" s="48" t="s">
        <v>618</v>
      </c>
      <c r="B298" s="49" t="s">
        <v>619</v>
      </c>
      <c r="C298" s="39">
        <v>0.1425545212017697</v>
      </c>
      <c r="D298" s="50">
        <v>0.14223088495842445</v>
      </c>
      <c r="E298" s="51">
        <v>0</v>
      </c>
      <c r="F298" s="52">
        <v>0</v>
      </c>
    </row>
    <row r="299" spans="1:6" x14ac:dyDescent="0.25">
      <c r="A299" s="48" t="s">
        <v>620</v>
      </c>
      <c r="B299" s="49" t="s">
        <v>621</v>
      </c>
      <c r="C299" s="39">
        <v>0.15870781865664219</v>
      </c>
      <c r="D299" s="50">
        <v>0.15834511460963957</v>
      </c>
      <c r="E299" s="51">
        <v>0</v>
      </c>
      <c r="F299" s="52">
        <v>0</v>
      </c>
    </row>
    <row r="300" spans="1:6" x14ac:dyDescent="0.25">
      <c r="A300" s="48" t="s">
        <v>622</v>
      </c>
      <c r="B300" s="49" t="s">
        <v>623</v>
      </c>
      <c r="C300" s="39">
        <v>0.26086268261552148</v>
      </c>
      <c r="D300" s="50">
        <v>0.25934328357185055</v>
      </c>
      <c r="E300" s="51">
        <v>0</v>
      </c>
      <c r="F300" s="52">
        <v>0</v>
      </c>
    </row>
    <row r="301" spans="1:6" x14ac:dyDescent="0.25">
      <c r="A301" s="48" t="s">
        <v>624</v>
      </c>
      <c r="B301" s="49" t="s">
        <v>625</v>
      </c>
      <c r="C301" s="39">
        <v>0.12728434737445971</v>
      </c>
      <c r="D301" s="50">
        <v>0.12728584509963539</v>
      </c>
      <c r="E301" s="51">
        <v>0</v>
      </c>
      <c r="F301" s="52">
        <v>0</v>
      </c>
    </row>
    <row r="302" spans="1:6" x14ac:dyDescent="0.25">
      <c r="A302" s="48" t="s">
        <v>626</v>
      </c>
      <c r="B302" s="49" t="s">
        <v>627</v>
      </c>
      <c r="C302" s="39">
        <v>0.10010958264475386</v>
      </c>
      <c r="D302" s="50">
        <v>0.10010456931710361</v>
      </c>
      <c r="E302" s="51">
        <v>0</v>
      </c>
      <c r="F302" s="52">
        <v>0</v>
      </c>
    </row>
    <row r="303" spans="1:6" x14ac:dyDescent="0.25">
      <c r="A303" s="48" t="s">
        <v>628</v>
      </c>
      <c r="B303" s="49" t="s">
        <v>1212</v>
      </c>
      <c r="C303" s="39">
        <v>5.9668126498758148E-2</v>
      </c>
      <c r="D303" s="50">
        <v>5.9581876521029094E-2</v>
      </c>
      <c r="E303" s="51">
        <v>0</v>
      </c>
      <c r="F303" s="52">
        <v>0</v>
      </c>
    </row>
    <row r="304" spans="1:6" x14ac:dyDescent="0.25">
      <c r="A304" s="48" t="s">
        <v>630</v>
      </c>
      <c r="B304" s="49" t="s">
        <v>631</v>
      </c>
      <c r="C304" s="39">
        <v>0.1188365960274777</v>
      </c>
      <c r="D304" s="50">
        <v>0.11860444449236937</v>
      </c>
      <c r="E304" s="51">
        <v>0</v>
      </c>
      <c r="F304" s="52">
        <v>0</v>
      </c>
    </row>
    <row r="305" spans="1:6" x14ac:dyDescent="0.25">
      <c r="A305" s="48" t="s">
        <v>632</v>
      </c>
      <c r="B305" s="49" t="s">
        <v>633</v>
      </c>
      <c r="C305" s="39">
        <v>7.6259886490502443E-2</v>
      </c>
      <c r="D305" s="50">
        <v>7.6046323920319084E-2</v>
      </c>
      <c r="E305" s="51">
        <v>0</v>
      </c>
      <c r="F305" s="52">
        <v>0</v>
      </c>
    </row>
    <row r="306" spans="1:6" x14ac:dyDescent="0.25">
      <c r="A306" s="48" t="s">
        <v>634</v>
      </c>
      <c r="B306" s="49" t="s">
        <v>635</v>
      </c>
      <c r="C306" s="39">
        <v>8.7535792913632532E-2</v>
      </c>
      <c r="D306" s="50">
        <v>8.730720335820269E-2</v>
      </c>
      <c r="E306" s="51">
        <v>0</v>
      </c>
      <c r="F306" s="52">
        <v>0</v>
      </c>
    </row>
    <row r="307" spans="1:6" x14ac:dyDescent="0.25">
      <c r="A307" s="54" t="s">
        <v>636</v>
      </c>
      <c r="B307" s="57" t="s">
        <v>637</v>
      </c>
      <c r="C307" s="39">
        <v>7.353834907721743E-2</v>
      </c>
      <c r="D307" s="50">
        <v>7.3356228511952504E-2</v>
      </c>
      <c r="E307" s="55">
        <v>0</v>
      </c>
      <c r="F307" s="52">
        <v>0</v>
      </c>
    </row>
    <row r="308" spans="1:6" x14ac:dyDescent="0.25">
      <c r="A308" s="48" t="s">
        <v>638</v>
      </c>
      <c r="B308" s="49" t="s">
        <v>639</v>
      </c>
      <c r="C308" s="39">
        <v>1.9825245274806939E-2</v>
      </c>
      <c r="D308" s="50">
        <v>1.982892149705489E-2</v>
      </c>
      <c r="E308" s="51">
        <v>0</v>
      </c>
      <c r="F308" s="52">
        <v>0</v>
      </c>
    </row>
    <row r="309" spans="1:6" x14ac:dyDescent="0.25">
      <c r="A309" s="48" t="s">
        <v>640</v>
      </c>
      <c r="B309" s="49" t="s">
        <v>641</v>
      </c>
      <c r="C309" s="39">
        <v>2.0030916783547147E-2</v>
      </c>
      <c r="D309" s="50">
        <v>2.003306877558321E-2</v>
      </c>
      <c r="E309" s="51">
        <v>0</v>
      </c>
      <c r="F309" s="52">
        <v>0</v>
      </c>
    </row>
    <row r="310" spans="1:6" x14ac:dyDescent="0.25">
      <c r="A310" s="48" t="s">
        <v>642</v>
      </c>
      <c r="B310" s="49" t="s">
        <v>643</v>
      </c>
      <c r="C310" s="39">
        <v>3.6146581983449846E-2</v>
      </c>
      <c r="D310" s="50">
        <v>3.6110507398235278E-2</v>
      </c>
      <c r="E310" s="51">
        <v>0</v>
      </c>
      <c r="F310" s="52">
        <v>0</v>
      </c>
    </row>
    <row r="311" spans="1:6" x14ac:dyDescent="0.25">
      <c r="A311" s="48" t="s">
        <v>644</v>
      </c>
      <c r="B311" s="49" t="s">
        <v>645</v>
      </c>
      <c r="C311" s="39">
        <v>8.5230669120554325E-2</v>
      </c>
      <c r="D311" s="50">
        <v>8.5123735128434783E-2</v>
      </c>
      <c r="E311" s="51">
        <v>0</v>
      </c>
      <c r="F311" s="52">
        <v>0</v>
      </c>
    </row>
    <row r="312" spans="1:6" x14ac:dyDescent="0.25">
      <c r="A312" s="48" t="s">
        <v>646</v>
      </c>
      <c r="B312" s="49" t="s">
        <v>647</v>
      </c>
      <c r="C312" s="39">
        <v>5.2663030819884056E-2</v>
      </c>
      <c r="D312" s="50">
        <v>5.2797695519517407E-2</v>
      </c>
      <c r="E312" s="51">
        <v>0</v>
      </c>
      <c r="F312" s="52">
        <v>0</v>
      </c>
    </row>
    <row r="313" spans="1:6" x14ac:dyDescent="0.25">
      <c r="A313" s="48" t="s">
        <v>648</v>
      </c>
      <c r="B313" s="49" t="s">
        <v>649</v>
      </c>
      <c r="C313" s="39">
        <v>0.10548399669303922</v>
      </c>
      <c r="D313" s="50">
        <v>0.10514896579091806</v>
      </c>
      <c r="E313" s="51">
        <v>0</v>
      </c>
      <c r="F313" s="52">
        <v>0</v>
      </c>
    </row>
    <row r="314" spans="1:6" x14ac:dyDescent="0.25">
      <c r="A314" s="48" t="s">
        <v>650</v>
      </c>
      <c r="B314" s="49" t="s">
        <v>651</v>
      </c>
      <c r="C314" s="39">
        <v>4.8912771785161305E-2</v>
      </c>
      <c r="D314" s="50">
        <v>4.9039079100370885E-2</v>
      </c>
      <c r="E314" s="51">
        <v>0</v>
      </c>
      <c r="F314" s="52">
        <v>0</v>
      </c>
    </row>
    <row r="315" spans="1:6" x14ac:dyDescent="0.25">
      <c r="A315" s="48" t="s">
        <v>652</v>
      </c>
      <c r="B315" s="49" t="s">
        <v>653</v>
      </c>
      <c r="C315" s="39">
        <v>5.1221552406129446E-2</v>
      </c>
      <c r="D315" s="50">
        <v>5.1094775641624277E-2</v>
      </c>
      <c r="E315" s="51">
        <v>0</v>
      </c>
      <c r="F315" s="52">
        <v>0</v>
      </c>
    </row>
    <row r="316" spans="1:6" x14ac:dyDescent="0.25">
      <c r="A316" s="48" t="s">
        <v>654</v>
      </c>
      <c r="B316" s="49" t="s">
        <v>655</v>
      </c>
      <c r="C316" s="39">
        <v>4.7783590314495153E-2</v>
      </c>
      <c r="D316" s="50">
        <v>4.7943304301004713E-2</v>
      </c>
      <c r="E316" s="51">
        <v>0</v>
      </c>
      <c r="F316" s="52">
        <v>0</v>
      </c>
    </row>
    <row r="317" spans="1:6" x14ac:dyDescent="0.25">
      <c r="A317" s="48" t="s">
        <v>656</v>
      </c>
      <c r="B317" s="49" t="s">
        <v>657</v>
      </c>
      <c r="C317" s="39">
        <v>5.7347610699456174E-2</v>
      </c>
      <c r="D317" s="50">
        <v>5.7190454586510196E-2</v>
      </c>
      <c r="E317" s="51">
        <v>0</v>
      </c>
      <c r="F317" s="52">
        <v>0</v>
      </c>
    </row>
    <row r="318" spans="1:6" x14ac:dyDescent="0.25">
      <c r="A318" s="48" t="s">
        <v>658</v>
      </c>
      <c r="B318" s="49" t="s">
        <v>659</v>
      </c>
      <c r="C318" s="39">
        <v>9.0955131087493493E-3</v>
      </c>
      <c r="D318" s="50">
        <v>9.096706285114723E-3</v>
      </c>
      <c r="E318" s="51">
        <v>0</v>
      </c>
      <c r="F318" s="52">
        <v>0</v>
      </c>
    </row>
    <row r="319" spans="1:6" x14ac:dyDescent="0.25">
      <c r="A319" s="48" t="s">
        <v>660</v>
      </c>
      <c r="B319" s="49" t="s">
        <v>661</v>
      </c>
      <c r="C319" s="39">
        <v>5.4590263551296307E-2</v>
      </c>
      <c r="D319" s="50">
        <v>5.4510687542583827E-2</v>
      </c>
      <c r="E319" s="51">
        <v>0</v>
      </c>
      <c r="F319" s="52">
        <v>0</v>
      </c>
    </row>
    <row r="320" spans="1:6" x14ac:dyDescent="0.25">
      <c r="A320" s="48" t="s">
        <v>662</v>
      </c>
      <c r="B320" s="49" t="s">
        <v>663</v>
      </c>
      <c r="C320" s="39">
        <v>7.1686251114649144E-2</v>
      </c>
      <c r="D320" s="50">
        <v>7.1818373298793967E-2</v>
      </c>
      <c r="E320" s="51">
        <v>0</v>
      </c>
      <c r="F320" s="52">
        <v>0</v>
      </c>
    </row>
    <row r="321" spans="1:6" x14ac:dyDescent="0.25">
      <c r="A321" s="48" t="s">
        <v>664</v>
      </c>
      <c r="B321" s="49" t="s">
        <v>665</v>
      </c>
      <c r="C321" s="39">
        <v>2.0206752354850088E-2</v>
      </c>
      <c r="D321" s="50">
        <v>2.0210119658408271E-2</v>
      </c>
      <c r="E321" s="51">
        <v>0</v>
      </c>
      <c r="F321" s="52">
        <v>0</v>
      </c>
    </row>
    <row r="322" spans="1:6" x14ac:dyDescent="0.25">
      <c r="A322" s="48" t="s">
        <v>666</v>
      </c>
      <c r="B322" s="49" t="s">
        <v>667</v>
      </c>
      <c r="C322" s="39">
        <v>8.9092793169870968E-2</v>
      </c>
      <c r="D322" s="50">
        <v>8.9192960311597153E-2</v>
      </c>
      <c r="E322" s="51">
        <v>0</v>
      </c>
      <c r="F322" s="52">
        <v>0</v>
      </c>
    </row>
    <row r="323" spans="1:6" x14ac:dyDescent="0.25">
      <c r="A323" s="48" t="s">
        <v>668</v>
      </c>
      <c r="B323" s="49" t="s">
        <v>1213</v>
      </c>
      <c r="C323" s="39">
        <v>5.1225460034774802E-2</v>
      </c>
      <c r="D323" s="50">
        <v>5.1368756571682023E-2</v>
      </c>
      <c r="E323" s="51">
        <v>0</v>
      </c>
      <c r="F323" s="52">
        <v>0</v>
      </c>
    </row>
    <row r="324" spans="1:6" x14ac:dyDescent="0.25">
      <c r="A324" s="48" t="s">
        <v>670</v>
      </c>
      <c r="B324" s="49" t="s">
        <v>671</v>
      </c>
      <c r="C324" s="39">
        <v>4.8262538550551223E-2</v>
      </c>
      <c r="D324" s="50">
        <v>4.8135180744930728E-2</v>
      </c>
      <c r="E324" s="51">
        <v>0</v>
      </c>
      <c r="F324" s="52">
        <v>0</v>
      </c>
    </row>
    <row r="325" spans="1:6" x14ac:dyDescent="0.25">
      <c r="A325" s="48" t="s">
        <v>672</v>
      </c>
      <c r="B325" s="49" t="s">
        <v>1214</v>
      </c>
      <c r="C325" s="39">
        <v>5.1022336789389285E-2</v>
      </c>
      <c r="D325" s="50">
        <v>5.1330193752119654E-2</v>
      </c>
      <c r="E325" s="51">
        <v>0</v>
      </c>
      <c r="F325" s="52">
        <v>0</v>
      </c>
    </row>
    <row r="326" spans="1:6" x14ac:dyDescent="0.25">
      <c r="A326" s="48" t="s">
        <v>672</v>
      </c>
      <c r="B326" s="49" t="s">
        <v>1215</v>
      </c>
      <c r="C326" s="39">
        <v>8.0673397899336488E-2</v>
      </c>
      <c r="D326" s="50">
        <v>8.1160162497221244E-2</v>
      </c>
      <c r="E326" s="51">
        <v>1</v>
      </c>
      <c r="F326" s="52">
        <v>0</v>
      </c>
    </row>
    <row r="327" spans="1:6" x14ac:dyDescent="0.25">
      <c r="A327" s="48" t="s">
        <v>675</v>
      </c>
      <c r="B327" s="49" t="s">
        <v>676</v>
      </c>
      <c r="C327" s="39">
        <v>4.7370023827727342E-2</v>
      </c>
      <c r="D327" s="50">
        <v>4.7425172966336297E-2</v>
      </c>
      <c r="E327" s="51">
        <v>0</v>
      </c>
      <c r="F327" s="52">
        <v>0</v>
      </c>
    </row>
    <row r="328" spans="1:6" x14ac:dyDescent="0.25">
      <c r="A328" s="48" t="s">
        <v>677</v>
      </c>
      <c r="B328" s="57" t="s">
        <v>678</v>
      </c>
      <c r="C328" s="39">
        <v>3.3267101562809903E-2</v>
      </c>
      <c r="D328" s="50">
        <v>3.3267231081281573E-2</v>
      </c>
      <c r="E328" s="51">
        <v>0</v>
      </c>
      <c r="F328" s="52">
        <v>0</v>
      </c>
    </row>
    <row r="329" spans="1:6" x14ac:dyDescent="0.25">
      <c r="A329" s="48" t="s">
        <v>679</v>
      </c>
      <c r="B329" s="49" t="s">
        <v>680</v>
      </c>
      <c r="C329" s="39">
        <v>5.0762150002143624E-2</v>
      </c>
      <c r="D329" s="50">
        <v>5.0843927421249914E-2</v>
      </c>
      <c r="E329" s="51">
        <v>0</v>
      </c>
      <c r="F329" s="52">
        <v>0</v>
      </c>
    </row>
    <row r="330" spans="1:6" x14ac:dyDescent="0.25">
      <c r="A330" s="48" t="s">
        <v>681</v>
      </c>
      <c r="B330" s="49" t="s">
        <v>682</v>
      </c>
      <c r="C330" s="39">
        <v>4.3644630134167556E-2</v>
      </c>
      <c r="D330" s="50">
        <v>4.363127655710515E-2</v>
      </c>
      <c r="E330" s="51">
        <v>0</v>
      </c>
      <c r="F330" s="52">
        <v>0</v>
      </c>
    </row>
    <row r="331" spans="1:6" x14ac:dyDescent="0.25">
      <c r="A331" s="48" t="s">
        <v>683</v>
      </c>
      <c r="B331" s="57" t="s">
        <v>684</v>
      </c>
      <c r="C331" s="39">
        <v>3.6149034045167727E-2</v>
      </c>
      <c r="D331" s="50">
        <v>3.6153020719251132E-2</v>
      </c>
      <c r="E331" s="51">
        <v>0</v>
      </c>
      <c r="F331" s="52">
        <v>0</v>
      </c>
    </row>
    <row r="332" spans="1:6" x14ac:dyDescent="0.25">
      <c r="A332" s="48" t="s">
        <v>685</v>
      </c>
      <c r="B332" s="53" t="s">
        <v>686</v>
      </c>
      <c r="C332" s="39">
        <v>7.2714447809094793E-2</v>
      </c>
      <c r="D332" s="50">
        <v>7.2570977498435829E-2</v>
      </c>
      <c r="E332" s="51">
        <v>0</v>
      </c>
      <c r="F332" s="52">
        <v>0</v>
      </c>
    </row>
    <row r="333" spans="1:6" x14ac:dyDescent="0.25">
      <c r="A333" s="48" t="s">
        <v>687</v>
      </c>
      <c r="B333" s="49" t="s">
        <v>688</v>
      </c>
      <c r="C333" s="39">
        <v>5.3442439484633709E-2</v>
      </c>
      <c r="D333" s="50">
        <v>5.3420359576587098E-2</v>
      </c>
      <c r="E333" s="51">
        <v>0</v>
      </c>
      <c r="F333" s="52">
        <v>0</v>
      </c>
    </row>
    <row r="334" spans="1:6" x14ac:dyDescent="0.25">
      <c r="A334" s="48" t="s">
        <v>689</v>
      </c>
      <c r="B334" s="49" t="s">
        <v>690</v>
      </c>
      <c r="C334" s="39">
        <v>0.10276811402001058</v>
      </c>
      <c r="D334" s="50">
        <v>0.10278758478960794</v>
      </c>
      <c r="E334" s="51">
        <v>0</v>
      </c>
      <c r="F334" s="52">
        <v>0</v>
      </c>
    </row>
    <row r="335" spans="1:6" x14ac:dyDescent="0.25">
      <c r="A335" s="48" t="s">
        <v>691</v>
      </c>
      <c r="B335" s="53" t="s">
        <v>692</v>
      </c>
      <c r="C335" s="39">
        <v>5.555111421619597E-2</v>
      </c>
      <c r="D335" s="50">
        <v>5.5488730311109291E-2</v>
      </c>
      <c r="E335" s="51">
        <v>0</v>
      </c>
      <c r="F335" s="52">
        <v>0</v>
      </c>
    </row>
    <row r="336" spans="1:6" x14ac:dyDescent="0.25">
      <c r="A336" s="48" t="s">
        <v>691</v>
      </c>
      <c r="B336" s="53" t="s">
        <v>693</v>
      </c>
      <c r="C336" s="39">
        <v>8.7834023741669293E-2</v>
      </c>
      <c r="D336" s="50">
        <v>8.7735386126964451E-2</v>
      </c>
      <c r="E336" s="51">
        <v>1</v>
      </c>
      <c r="F336" s="52">
        <v>0</v>
      </c>
    </row>
    <row r="337" spans="1:6" x14ac:dyDescent="0.25">
      <c r="A337" s="48" t="s">
        <v>694</v>
      </c>
      <c r="B337" s="53" t="s">
        <v>1216</v>
      </c>
      <c r="C337" s="39">
        <v>5.2903643232295502E-2</v>
      </c>
      <c r="D337" s="50">
        <v>5.2856778379676748E-2</v>
      </c>
      <c r="E337" s="51">
        <v>0</v>
      </c>
      <c r="F337" s="52">
        <v>0</v>
      </c>
    </row>
    <row r="338" spans="1:6" x14ac:dyDescent="0.25">
      <c r="A338" s="48" t="s">
        <v>696</v>
      </c>
      <c r="B338" s="49" t="s">
        <v>697</v>
      </c>
      <c r="C338" s="39">
        <v>5.2249291360896101E-2</v>
      </c>
      <c r="D338" s="50">
        <v>5.211654361355901E-2</v>
      </c>
      <c r="E338" s="51">
        <v>0</v>
      </c>
      <c r="F338" s="52">
        <v>0</v>
      </c>
    </row>
    <row r="339" spans="1:6" x14ac:dyDescent="0.25">
      <c r="A339" s="48"/>
      <c r="B339" s="49"/>
      <c r="C339" s="39"/>
      <c r="D339" s="50"/>
      <c r="E339" s="51"/>
      <c r="F339" s="52"/>
    </row>
    <row r="340" spans="1:6" x14ac:dyDescent="0.25">
      <c r="A340" s="48"/>
      <c r="B340" s="49"/>
      <c r="C340" s="39"/>
      <c r="D340" s="50"/>
      <c r="E340" s="51"/>
      <c r="F340" s="52"/>
    </row>
    <row r="341" spans="1:6" x14ac:dyDescent="0.25">
      <c r="A341" s="48"/>
      <c r="B341" s="57"/>
      <c r="C341" s="39"/>
      <c r="D341" s="50"/>
      <c r="E341" s="51"/>
      <c r="F341" s="52"/>
    </row>
    <row r="342" spans="1:6" x14ac:dyDescent="0.25">
      <c r="A342" s="48"/>
      <c r="B342" s="49"/>
      <c r="C342" s="39"/>
      <c r="D342" s="50"/>
      <c r="E342" s="51"/>
      <c r="F342" s="52"/>
    </row>
    <row r="343" spans="1:6" x14ac:dyDescent="0.25">
      <c r="A343" s="48"/>
      <c r="B343" s="49"/>
      <c r="C343" s="39"/>
      <c r="D343" s="50"/>
      <c r="E343" s="51"/>
      <c r="F343" s="52"/>
    </row>
    <row r="344" spans="1:6" x14ac:dyDescent="0.25">
      <c r="A344" s="48"/>
      <c r="B344" s="49"/>
      <c r="C344" s="39"/>
      <c r="D344" s="50"/>
      <c r="E344" s="51"/>
      <c r="F344" s="52"/>
    </row>
    <row r="345" spans="1:6" x14ac:dyDescent="0.25">
      <c r="A345" s="48"/>
      <c r="B345" s="49"/>
      <c r="C345" s="39"/>
      <c r="D345" s="50"/>
      <c r="E345" s="51"/>
      <c r="F345" s="52"/>
    </row>
    <row r="346" spans="1:6" x14ac:dyDescent="0.25">
      <c r="A346" s="48"/>
      <c r="B346" s="49"/>
      <c r="C346" s="39"/>
      <c r="D346" s="50"/>
      <c r="E346" s="51"/>
      <c r="F346" s="52"/>
    </row>
    <row r="347" spans="1:6" x14ac:dyDescent="0.25">
      <c r="A347" s="48"/>
      <c r="B347" s="49"/>
      <c r="C347" s="39"/>
      <c r="D347" s="50"/>
      <c r="E347" s="51"/>
      <c r="F347" s="52"/>
    </row>
    <row r="348" spans="1:6" x14ac:dyDescent="0.25">
      <c r="A348" s="48"/>
      <c r="B348" s="49"/>
      <c r="C348" s="39"/>
      <c r="D348" s="50"/>
      <c r="E348" s="51"/>
      <c r="F348" s="52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  <row r="363" spans="1:6" x14ac:dyDescent="0.25">
      <c r="A363"/>
      <c r="B363"/>
      <c r="C363"/>
      <c r="D363"/>
      <c r="E363"/>
      <c r="F363"/>
    </row>
    <row r="364" spans="1:6" x14ac:dyDescent="0.25">
      <c r="A364"/>
      <c r="B364"/>
      <c r="C364"/>
      <c r="D364"/>
      <c r="E364"/>
      <c r="F364"/>
    </row>
    <row r="365" spans="1:6" x14ac:dyDescent="0.25">
      <c r="A365"/>
      <c r="B365"/>
      <c r="C365"/>
      <c r="D365"/>
      <c r="E365"/>
      <c r="F365"/>
    </row>
    <row r="366" spans="1:6" x14ac:dyDescent="0.25">
      <c r="A366"/>
      <c r="B366"/>
      <c r="C366"/>
      <c r="D366"/>
      <c r="E366"/>
      <c r="F366"/>
    </row>
    <row r="367" spans="1:6" x14ac:dyDescent="0.25">
      <c r="A367"/>
      <c r="B367"/>
      <c r="C367"/>
      <c r="D367"/>
      <c r="E367"/>
      <c r="F367"/>
    </row>
    <row r="368" spans="1:6" x14ac:dyDescent="0.25">
      <c r="A368"/>
      <c r="B368"/>
      <c r="C368"/>
      <c r="D368"/>
      <c r="E368"/>
      <c r="F368"/>
    </row>
    <row r="369" spans="1:6" x14ac:dyDescent="0.25">
      <c r="A369"/>
      <c r="B369"/>
      <c r="C369"/>
      <c r="D369"/>
      <c r="E369"/>
      <c r="F369"/>
    </row>
    <row r="370" spans="1:6" x14ac:dyDescent="0.25">
      <c r="A370"/>
      <c r="B370"/>
      <c r="C370"/>
      <c r="D370"/>
      <c r="E370"/>
      <c r="F370"/>
    </row>
    <row r="371" spans="1:6" x14ac:dyDescent="0.25">
      <c r="A371"/>
      <c r="B371"/>
      <c r="C371"/>
      <c r="D371"/>
      <c r="E371"/>
      <c r="F371"/>
    </row>
    <row r="372" spans="1:6" x14ac:dyDescent="0.25">
      <c r="A372"/>
      <c r="B372"/>
      <c r="C372"/>
      <c r="D372"/>
      <c r="E372"/>
      <c r="F372"/>
    </row>
    <row r="373" spans="1:6" x14ac:dyDescent="0.25">
      <c r="A373"/>
      <c r="B373"/>
      <c r="C373"/>
      <c r="D373"/>
      <c r="E373"/>
      <c r="F373"/>
    </row>
    <row r="374" spans="1:6" x14ac:dyDescent="0.25">
      <c r="A374"/>
      <c r="B374"/>
      <c r="C374"/>
      <c r="D374"/>
      <c r="E374"/>
      <c r="F374"/>
    </row>
    <row r="375" spans="1:6" x14ac:dyDescent="0.25">
      <c r="A375"/>
      <c r="B375"/>
      <c r="C375"/>
      <c r="D375"/>
      <c r="E375"/>
      <c r="F375"/>
    </row>
    <row r="376" spans="1:6" x14ac:dyDescent="0.25">
      <c r="A376"/>
      <c r="B376"/>
      <c r="C376"/>
      <c r="D376"/>
      <c r="E376"/>
      <c r="F376"/>
    </row>
    <row r="377" spans="1:6" x14ac:dyDescent="0.25">
      <c r="A377"/>
      <c r="B377"/>
      <c r="C377"/>
      <c r="D377"/>
      <c r="E377"/>
      <c r="F377"/>
    </row>
    <row r="378" spans="1:6" x14ac:dyDescent="0.25">
      <c r="A378"/>
      <c r="B378"/>
      <c r="C378"/>
      <c r="D378"/>
      <c r="E378"/>
      <c r="F378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47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348:F348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4 AVRIL 2025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698</v>
      </c>
      <c r="B5" s="49" t="s">
        <v>1217</v>
      </c>
      <c r="C5" s="39">
        <v>1.9172540160311863E-2</v>
      </c>
      <c r="D5" s="50">
        <v>1.9115198881893444E-2</v>
      </c>
    </row>
    <row r="6" spans="1:4" x14ac:dyDescent="0.25">
      <c r="A6" s="48" t="s">
        <v>700</v>
      </c>
      <c r="B6" s="49" t="s">
        <v>1218</v>
      </c>
      <c r="C6" s="39">
        <v>1.1598590477072582E-2</v>
      </c>
      <c r="D6" s="50">
        <v>1.1559967530411148E-2</v>
      </c>
    </row>
    <row r="7" spans="1:4" x14ac:dyDescent="0.25">
      <c r="A7" s="48" t="s">
        <v>702</v>
      </c>
      <c r="B7" s="49" t="s">
        <v>1219</v>
      </c>
      <c r="C7" s="39">
        <v>5.5442987742493665E-3</v>
      </c>
      <c r="D7" s="50">
        <v>5.5287665080833003E-3</v>
      </c>
    </row>
    <row r="8" spans="1:4" x14ac:dyDescent="0.25">
      <c r="A8" s="48" t="s">
        <v>704</v>
      </c>
      <c r="B8" s="49" t="s">
        <v>1220</v>
      </c>
      <c r="C8" s="39">
        <v>2.0661112967666063E-3</v>
      </c>
      <c r="D8" s="50">
        <v>2.0665149217716752E-3</v>
      </c>
    </row>
    <row r="9" spans="1:4" x14ac:dyDescent="0.25">
      <c r="A9" s="48" t="s">
        <v>706</v>
      </c>
      <c r="B9" s="49" t="s">
        <v>1221</v>
      </c>
      <c r="C9" s="39">
        <v>1.5939990372864944E-3</v>
      </c>
      <c r="D9" s="50">
        <v>1.5870130422635212E-3</v>
      </c>
    </row>
    <row r="10" spans="1:4" x14ac:dyDescent="0.25">
      <c r="A10" s="48" t="s">
        <v>708</v>
      </c>
      <c r="B10" s="49" t="s">
        <v>1221</v>
      </c>
      <c r="C10" s="39">
        <v>2.8084262772121132E-3</v>
      </c>
      <c r="D10" s="50">
        <v>2.7940977711351637E-3</v>
      </c>
    </row>
    <row r="11" spans="1:4" x14ac:dyDescent="0.25">
      <c r="A11" s="48" t="s">
        <v>709</v>
      </c>
      <c r="B11" s="49" t="s">
        <v>1221</v>
      </c>
      <c r="C11" s="39">
        <v>3.2246080936445556E-3</v>
      </c>
      <c r="D11" s="50">
        <v>3.2058605751513224E-3</v>
      </c>
    </row>
    <row r="12" spans="1:4" ht="14.25" customHeight="1" x14ac:dyDescent="0.25">
      <c r="A12" s="48" t="s">
        <v>710</v>
      </c>
      <c r="B12" s="49" t="s">
        <v>1221</v>
      </c>
      <c r="C12" s="39">
        <v>3.1423181338903982E-3</v>
      </c>
      <c r="D12" s="50">
        <v>3.1242477275580816E-3</v>
      </c>
    </row>
    <row r="13" spans="1:4" x14ac:dyDescent="0.25">
      <c r="A13" s="48" t="s">
        <v>711</v>
      </c>
      <c r="B13" s="49" t="s">
        <v>1222</v>
      </c>
      <c r="C13" s="39">
        <v>4.3825022870015572E-2</v>
      </c>
      <c r="D13" s="50">
        <v>4.3693955726946933E-2</v>
      </c>
    </row>
    <row r="14" spans="1:4" x14ac:dyDescent="0.25">
      <c r="A14" s="48" t="s">
        <v>713</v>
      </c>
      <c r="B14" s="49" t="s">
        <v>1223</v>
      </c>
      <c r="C14" s="39">
        <v>5.1060636518459143E-2</v>
      </c>
      <c r="D14" s="50">
        <v>5.1193158673171479E-2</v>
      </c>
    </row>
    <row r="15" spans="1:4" x14ac:dyDescent="0.25">
      <c r="A15" s="48" t="s">
        <v>715</v>
      </c>
      <c r="B15" s="49" t="s">
        <v>1224</v>
      </c>
      <c r="C15" s="39">
        <v>5.0593682617630711E-2</v>
      </c>
      <c r="D15" s="50">
        <v>5.0769163641744518E-2</v>
      </c>
    </row>
    <row r="16" spans="1:4" x14ac:dyDescent="0.25">
      <c r="A16" s="48" t="s">
        <v>717</v>
      </c>
      <c r="B16" s="49" t="s">
        <v>1225</v>
      </c>
      <c r="C16" s="39">
        <v>2.45467293731754E-2</v>
      </c>
      <c r="D16" s="50">
        <v>2.4298719323908122E-2</v>
      </c>
    </row>
    <row r="17" spans="1:4" x14ac:dyDescent="0.25">
      <c r="A17" s="48" t="s">
        <v>719</v>
      </c>
      <c r="B17" s="49" t="s">
        <v>1225</v>
      </c>
      <c r="C17" s="39">
        <v>3.8556189414240584E-2</v>
      </c>
      <c r="D17" s="50">
        <v>3.8168680188131493E-2</v>
      </c>
    </row>
    <row r="18" spans="1:4" x14ac:dyDescent="0.25">
      <c r="A18" s="48" t="s">
        <v>720</v>
      </c>
      <c r="B18" s="49" t="s">
        <v>1225</v>
      </c>
      <c r="C18" s="39">
        <v>3.8943583272566744E-2</v>
      </c>
      <c r="D18" s="50">
        <v>3.8935534014338025E-2</v>
      </c>
    </row>
    <row r="19" spans="1:4" x14ac:dyDescent="0.25">
      <c r="A19" s="48" t="s">
        <v>721</v>
      </c>
      <c r="B19" s="49" t="s">
        <v>1226</v>
      </c>
      <c r="C19" s="39">
        <v>5.0639013099957504E-2</v>
      </c>
      <c r="D19" s="50">
        <v>5.0809484654461029E-2</v>
      </c>
    </row>
    <row r="20" spans="1:4" x14ac:dyDescent="0.25">
      <c r="A20" s="48" t="s">
        <v>723</v>
      </c>
      <c r="B20" s="49" t="s">
        <v>1227</v>
      </c>
      <c r="C20" s="39">
        <v>0.113911765596032</v>
      </c>
      <c r="D20" s="50">
        <v>0.11357729135042305</v>
      </c>
    </row>
    <row r="21" spans="1:4" x14ac:dyDescent="0.25">
      <c r="A21" s="48" t="s">
        <v>725</v>
      </c>
      <c r="B21" s="53" t="s">
        <v>1228</v>
      </c>
      <c r="C21" s="39">
        <v>5.4998494357867661E-2</v>
      </c>
      <c r="D21" s="50">
        <v>5.5129809002224937E-2</v>
      </c>
    </row>
    <row r="22" spans="1:4" x14ac:dyDescent="0.25">
      <c r="A22" s="48" t="s">
        <v>727</v>
      </c>
      <c r="B22" s="49" t="s">
        <v>1229</v>
      </c>
      <c r="C22" s="39">
        <v>7.0274466982162109E-2</v>
      </c>
      <c r="D22" s="50">
        <v>7.0322680810472854E-2</v>
      </c>
    </row>
    <row r="23" spans="1:4" x14ac:dyDescent="0.25">
      <c r="A23" s="48" t="s">
        <v>729</v>
      </c>
      <c r="B23" s="49" t="s">
        <v>1230</v>
      </c>
      <c r="C23" s="39">
        <v>5.2455385590039399E-2</v>
      </c>
      <c r="D23" s="50">
        <v>5.2601228649665474E-2</v>
      </c>
    </row>
    <row r="24" spans="1:4" x14ac:dyDescent="0.25">
      <c r="A24" s="48" t="s">
        <v>731</v>
      </c>
      <c r="B24" s="49" t="s">
        <v>1231</v>
      </c>
      <c r="C24" s="39">
        <v>5.4821818695051386E-2</v>
      </c>
      <c r="D24" s="50">
        <v>5.4958308920347559E-2</v>
      </c>
    </row>
    <row r="25" spans="1:4" x14ac:dyDescent="0.25">
      <c r="A25" s="48" t="s">
        <v>733</v>
      </c>
      <c r="B25" s="49" t="s">
        <v>1232</v>
      </c>
      <c r="C25" s="39">
        <v>7.3923110834451591E-2</v>
      </c>
      <c r="D25" s="50">
        <v>7.4260506304565141E-2</v>
      </c>
    </row>
    <row r="26" spans="1:4" x14ac:dyDescent="0.25">
      <c r="A26" s="48" t="s">
        <v>735</v>
      </c>
      <c r="B26" s="49" t="s">
        <v>1233</v>
      </c>
      <c r="C26" s="39">
        <v>5.4005293714030726E-2</v>
      </c>
      <c r="D26" s="50">
        <v>5.4220196605496727E-2</v>
      </c>
    </row>
    <row r="27" spans="1:4" x14ac:dyDescent="0.25">
      <c r="A27" s="48" t="s">
        <v>737</v>
      </c>
      <c r="B27" s="49" t="s">
        <v>1234</v>
      </c>
      <c r="C27" s="39">
        <v>5.2455385590039399E-2</v>
      </c>
      <c r="D27" s="50">
        <v>5.2601228649665474E-2</v>
      </c>
    </row>
    <row r="28" spans="1:4" x14ac:dyDescent="0.25">
      <c r="A28" s="48" t="s">
        <v>739</v>
      </c>
      <c r="B28" s="49" t="s">
        <v>1235</v>
      </c>
      <c r="C28" s="39">
        <v>5.6775299345639942E-2</v>
      </c>
      <c r="D28" s="50">
        <v>5.6661389302097298E-2</v>
      </c>
    </row>
    <row r="29" spans="1:4" x14ac:dyDescent="0.25">
      <c r="A29" s="48" t="s">
        <v>741</v>
      </c>
      <c r="B29" s="49" t="s">
        <v>1236</v>
      </c>
      <c r="C29" s="39">
        <v>5.1827600970402413E-2</v>
      </c>
      <c r="D29" s="50">
        <v>5.2678056276606197E-2</v>
      </c>
    </row>
    <row r="30" spans="1:4" x14ac:dyDescent="0.25">
      <c r="A30" s="48" t="s">
        <v>743</v>
      </c>
      <c r="B30" s="49" t="s">
        <v>1237</v>
      </c>
      <c r="C30" s="39">
        <v>4.5329157056620648E-2</v>
      </c>
      <c r="D30" s="50">
        <v>4.5226924300802648E-2</v>
      </c>
    </row>
    <row r="31" spans="1:4" x14ac:dyDescent="0.25">
      <c r="A31" s="48" t="s">
        <v>745</v>
      </c>
      <c r="B31" s="49" t="s">
        <v>1238</v>
      </c>
      <c r="C31" s="39">
        <v>6.5309671694420937E-2</v>
      </c>
      <c r="D31" s="50">
        <v>6.531176216047857E-2</v>
      </c>
    </row>
    <row r="32" spans="1:4" x14ac:dyDescent="0.25">
      <c r="A32" s="48" t="s">
        <v>747</v>
      </c>
      <c r="B32" s="49" t="s">
        <v>1239</v>
      </c>
      <c r="C32" s="39">
        <v>8.8026806628519472E-2</v>
      </c>
      <c r="D32" s="50">
        <v>8.8026354288554709E-2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4 AVRIL 2025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749</v>
      </c>
      <c r="B5" s="38" t="s">
        <v>1152</v>
      </c>
      <c r="C5" s="64">
        <v>0.14024791745549847</v>
      </c>
      <c r="D5" s="40">
        <v>0.14040843670642464</v>
      </c>
    </row>
    <row r="6" spans="1:4" x14ac:dyDescent="0.25">
      <c r="A6" s="48" t="s">
        <v>750</v>
      </c>
      <c r="B6" s="49" t="s">
        <v>1150</v>
      </c>
      <c r="C6" s="39">
        <v>0.12293795609446886</v>
      </c>
      <c r="D6" s="45">
        <v>0.12264045754240767</v>
      </c>
    </row>
    <row r="7" spans="1:4" x14ac:dyDescent="0.25">
      <c r="A7" s="48" t="s">
        <v>751</v>
      </c>
      <c r="B7" s="49" t="s">
        <v>67</v>
      </c>
      <c r="C7" s="39">
        <v>7.0402972042679396E-2</v>
      </c>
      <c r="D7" s="50">
        <v>7.0398661947483829E-2</v>
      </c>
    </row>
    <row r="8" spans="1:4" x14ac:dyDescent="0.25">
      <c r="A8" s="48" t="s">
        <v>752</v>
      </c>
      <c r="B8" s="49" t="s">
        <v>79</v>
      </c>
      <c r="C8" s="39">
        <v>0.10598360368287683</v>
      </c>
      <c r="D8" s="50">
        <v>0.10598730074987497</v>
      </c>
    </row>
    <row r="9" spans="1:4" x14ac:dyDescent="0.25">
      <c r="A9" s="48" t="s">
        <v>753</v>
      </c>
      <c r="B9" s="49" t="s">
        <v>1149</v>
      </c>
      <c r="C9" s="39">
        <v>0.12029344044469571</v>
      </c>
      <c r="D9" s="50">
        <v>0.12010448457947207</v>
      </c>
    </row>
    <row r="10" spans="1:4" x14ac:dyDescent="0.25">
      <c r="A10" s="48" t="s">
        <v>754</v>
      </c>
      <c r="B10" s="49" t="s">
        <v>1154</v>
      </c>
      <c r="C10" s="39">
        <v>8.3713528341633467E-2</v>
      </c>
      <c r="D10" s="50">
        <v>8.5331110506759858E-2</v>
      </c>
    </row>
    <row r="11" spans="1:4" x14ac:dyDescent="0.25">
      <c r="A11" s="48" t="s">
        <v>755</v>
      </c>
      <c r="B11" s="49" t="s">
        <v>1158</v>
      </c>
      <c r="C11" s="39">
        <v>9.5394693778469361E-2</v>
      </c>
      <c r="D11" s="50">
        <v>9.5197858805009195E-2</v>
      </c>
    </row>
    <row r="12" spans="1:4" x14ac:dyDescent="0.25">
      <c r="A12" s="48" t="s">
        <v>756</v>
      </c>
      <c r="B12" s="49" t="s">
        <v>1156</v>
      </c>
      <c r="C12" s="39">
        <v>7.4095575834983829E-2</v>
      </c>
      <c r="D12" s="50">
        <v>7.4101093007119478E-2</v>
      </c>
    </row>
    <row r="13" spans="1:4" x14ac:dyDescent="0.25">
      <c r="A13" s="48" t="s">
        <v>757</v>
      </c>
      <c r="B13" s="49" t="s">
        <v>1164</v>
      </c>
      <c r="C13" s="39">
        <v>7.3781064051639728E-2</v>
      </c>
      <c r="D13" s="50">
        <v>7.4029754279171661E-2</v>
      </c>
    </row>
    <row r="14" spans="1:4" x14ac:dyDescent="0.25">
      <c r="A14" s="48" t="s">
        <v>758</v>
      </c>
      <c r="B14" s="49" t="s">
        <v>87</v>
      </c>
      <c r="C14" s="39">
        <v>0.1112057753785362</v>
      </c>
      <c r="D14" s="50">
        <v>0.11181806132003735</v>
      </c>
    </row>
    <row r="15" spans="1:4" x14ac:dyDescent="0.25">
      <c r="A15" s="48" t="s">
        <v>759</v>
      </c>
      <c r="B15" s="49" t="s">
        <v>1166</v>
      </c>
      <c r="C15" s="39">
        <v>6.0319391943440798E-2</v>
      </c>
      <c r="D15" s="50">
        <v>6.0506734626154773E-2</v>
      </c>
    </row>
    <row r="16" spans="1:4" x14ac:dyDescent="0.25">
      <c r="A16" s="48" t="s">
        <v>760</v>
      </c>
      <c r="B16" s="49" t="s">
        <v>187</v>
      </c>
      <c r="C16" s="39">
        <v>0.10996056026680048</v>
      </c>
      <c r="D16" s="50">
        <v>0.10973825395115169</v>
      </c>
    </row>
    <row r="17" spans="1:4" x14ac:dyDescent="0.25">
      <c r="A17" s="48" t="s">
        <v>761</v>
      </c>
      <c r="B17" s="49" t="s">
        <v>1169</v>
      </c>
      <c r="C17" s="39">
        <v>7.2727656451852987E-2</v>
      </c>
      <c r="D17" s="50">
        <v>7.2493472024764263E-2</v>
      </c>
    </row>
    <row r="18" spans="1:4" x14ac:dyDescent="0.25">
      <c r="A18" s="48" t="s">
        <v>762</v>
      </c>
      <c r="B18" s="49" t="s">
        <v>172</v>
      </c>
      <c r="C18" s="39">
        <v>0.10347818845045138</v>
      </c>
      <c r="D18" s="50">
        <v>0.10312569144183104</v>
      </c>
    </row>
    <row r="19" spans="1:4" x14ac:dyDescent="0.25">
      <c r="A19" s="48" t="s">
        <v>763</v>
      </c>
      <c r="B19" s="49" t="s">
        <v>229</v>
      </c>
      <c r="C19" s="39">
        <v>6.2873117682732266E-2</v>
      </c>
      <c r="D19" s="50">
        <v>6.2878893757680798E-2</v>
      </c>
    </row>
    <row r="20" spans="1:4" x14ac:dyDescent="0.25">
      <c r="A20" s="48" t="s">
        <v>764</v>
      </c>
      <c r="B20" s="49" t="s">
        <v>255</v>
      </c>
      <c r="C20" s="39">
        <v>6.1062934943523509E-2</v>
      </c>
      <c r="D20" s="50">
        <v>6.106329211642484E-2</v>
      </c>
    </row>
    <row r="21" spans="1:4" x14ac:dyDescent="0.25">
      <c r="A21" s="48" t="s">
        <v>765</v>
      </c>
      <c r="B21" s="49" t="s">
        <v>645</v>
      </c>
      <c r="C21" s="39">
        <v>8.5230669120554325E-2</v>
      </c>
      <c r="D21" s="50">
        <v>8.5123735128434783E-2</v>
      </c>
    </row>
    <row r="22" spans="1:4" x14ac:dyDescent="0.25">
      <c r="A22" s="48" t="s">
        <v>766</v>
      </c>
      <c r="B22" s="49" t="s">
        <v>253</v>
      </c>
      <c r="C22" s="39">
        <v>6.624630685910271E-2</v>
      </c>
      <c r="D22" s="50">
        <v>6.6249767554709474E-2</v>
      </c>
    </row>
    <row r="23" spans="1:4" x14ac:dyDescent="0.25">
      <c r="A23" s="48" t="s">
        <v>767</v>
      </c>
      <c r="B23" s="49" t="s">
        <v>266</v>
      </c>
      <c r="C23" s="39">
        <v>0.26161237765860978</v>
      </c>
      <c r="D23" s="50">
        <v>0.26090160269362306</v>
      </c>
    </row>
    <row r="24" spans="1:4" x14ac:dyDescent="0.25">
      <c r="A24" s="48" t="s">
        <v>768</v>
      </c>
      <c r="B24" s="49" t="s">
        <v>268</v>
      </c>
      <c r="C24" s="39">
        <v>0.26027797387961332</v>
      </c>
      <c r="D24" s="50">
        <v>0.25957591187180545</v>
      </c>
    </row>
    <row r="25" spans="1:4" x14ac:dyDescent="0.25">
      <c r="A25" s="48" t="s">
        <v>769</v>
      </c>
      <c r="B25" s="49" t="s">
        <v>237</v>
      </c>
      <c r="C25" s="39">
        <v>0.22278319163670468</v>
      </c>
      <c r="D25" s="50">
        <v>0.22253409342983743</v>
      </c>
    </row>
    <row r="26" spans="1:4" x14ac:dyDescent="0.25">
      <c r="A26" s="48" t="s">
        <v>770</v>
      </c>
      <c r="B26" s="49" t="s">
        <v>1187</v>
      </c>
      <c r="C26" s="39">
        <v>0.10168607443552026</v>
      </c>
      <c r="D26" s="50">
        <v>0.10167089065175204</v>
      </c>
    </row>
    <row r="27" spans="1:4" x14ac:dyDescent="0.25">
      <c r="A27" s="48" t="s">
        <v>771</v>
      </c>
      <c r="B27" s="49" t="s">
        <v>290</v>
      </c>
      <c r="C27" s="39">
        <v>5.5318403627230797E-2</v>
      </c>
      <c r="D27" s="50">
        <v>5.5170831180938497E-2</v>
      </c>
    </row>
    <row r="28" spans="1:4" x14ac:dyDescent="0.25">
      <c r="A28" s="48" t="s">
        <v>772</v>
      </c>
      <c r="B28" s="49" t="s">
        <v>282</v>
      </c>
      <c r="C28" s="39">
        <v>9.6251087025066628E-2</v>
      </c>
      <c r="D28" s="50">
        <v>9.5985745431785133E-2</v>
      </c>
    </row>
    <row r="29" spans="1:4" x14ac:dyDescent="0.25">
      <c r="A29" s="48" t="s">
        <v>773</v>
      </c>
      <c r="B29" s="49" t="s">
        <v>1173</v>
      </c>
      <c r="C29" s="39">
        <v>6.7869815506879344E-2</v>
      </c>
      <c r="D29" s="50">
        <v>6.7879512258810559E-2</v>
      </c>
    </row>
    <row r="30" spans="1:4" x14ac:dyDescent="0.25">
      <c r="A30" s="48" t="s">
        <v>774</v>
      </c>
      <c r="B30" s="49" t="s">
        <v>1182</v>
      </c>
      <c r="C30" s="39">
        <v>6.8767648711610854E-2</v>
      </c>
      <c r="D30" s="50">
        <v>6.8581026466356193E-2</v>
      </c>
    </row>
    <row r="31" spans="1:4" x14ac:dyDescent="0.25">
      <c r="A31" s="48" t="s">
        <v>775</v>
      </c>
      <c r="B31" s="49" t="s">
        <v>1174</v>
      </c>
      <c r="C31" s="39">
        <v>0.11633912485199441</v>
      </c>
      <c r="D31" s="50">
        <v>0.11630767958631977</v>
      </c>
    </row>
    <row r="32" spans="1:4" x14ac:dyDescent="0.25">
      <c r="A32" s="48" t="s">
        <v>776</v>
      </c>
      <c r="B32" s="49" t="s">
        <v>325</v>
      </c>
      <c r="C32" s="39">
        <v>5.0653919855415841E-2</v>
      </c>
      <c r="D32" s="50">
        <v>5.0497381588853765E-2</v>
      </c>
    </row>
    <row r="33" spans="1:4" x14ac:dyDescent="0.25">
      <c r="A33" s="48" t="s">
        <v>777</v>
      </c>
      <c r="B33" s="49" t="s">
        <v>270</v>
      </c>
      <c r="C33" s="39">
        <v>0.26013420459739589</v>
      </c>
      <c r="D33" s="50">
        <v>0.25943130284958332</v>
      </c>
    </row>
    <row r="34" spans="1:4" x14ac:dyDescent="0.25">
      <c r="A34" s="48" t="s">
        <v>778</v>
      </c>
      <c r="B34" s="49" t="s">
        <v>1180</v>
      </c>
      <c r="C34" s="39">
        <v>8.7621356796506664E-2</v>
      </c>
      <c r="D34" s="50">
        <v>8.7771672968715561E-2</v>
      </c>
    </row>
    <row r="35" spans="1:4" x14ac:dyDescent="0.25">
      <c r="A35" s="48" t="s">
        <v>779</v>
      </c>
      <c r="B35" s="49" t="s">
        <v>651</v>
      </c>
      <c r="C35" s="39">
        <v>4.8912771785161305E-2</v>
      </c>
      <c r="D35" s="50">
        <v>4.9039079100370885E-2</v>
      </c>
    </row>
    <row r="36" spans="1:4" x14ac:dyDescent="0.25">
      <c r="A36" s="48" t="s">
        <v>780</v>
      </c>
      <c r="B36" s="49" t="s">
        <v>1181</v>
      </c>
      <c r="C36" s="39">
        <v>6.4880762654690116E-2</v>
      </c>
      <c r="D36" s="50">
        <v>6.4700807054974593E-2</v>
      </c>
    </row>
    <row r="37" spans="1:4" x14ac:dyDescent="0.25">
      <c r="A37" s="48" t="s">
        <v>781</v>
      </c>
      <c r="B37" s="49" t="s">
        <v>1196</v>
      </c>
      <c r="C37" s="39">
        <v>7.2865336009500847E-2</v>
      </c>
      <c r="D37" s="50">
        <v>7.2611941459235343E-2</v>
      </c>
    </row>
    <row r="38" spans="1:4" x14ac:dyDescent="0.25">
      <c r="A38" s="48" t="s">
        <v>782</v>
      </c>
      <c r="B38" s="49" t="s">
        <v>655</v>
      </c>
      <c r="C38" s="39">
        <v>4.7783590314495153E-2</v>
      </c>
      <c r="D38" s="50">
        <v>4.7943304301004713E-2</v>
      </c>
    </row>
    <row r="39" spans="1:4" x14ac:dyDescent="0.25">
      <c r="A39" s="48" t="s">
        <v>783</v>
      </c>
      <c r="B39" s="49" t="s">
        <v>371</v>
      </c>
      <c r="C39" s="39">
        <v>7.4334583896305664E-2</v>
      </c>
      <c r="D39" s="50">
        <v>7.4328908895123044E-2</v>
      </c>
    </row>
    <row r="40" spans="1:4" x14ac:dyDescent="0.25">
      <c r="A40" s="48" t="s">
        <v>784</v>
      </c>
      <c r="B40" s="49" t="s">
        <v>1201</v>
      </c>
      <c r="C40" s="39">
        <v>8.0244801283374578E-2</v>
      </c>
      <c r="D40" s="50">
        <v>8.0275417605333771E-2</v>
      </c>
    </row>
    <row r="41" spans="1:4" x14ac:dyDescent="0.25">
      <c r="A41" s="48" t="s">
        <v>785</v>
      </c>
      <c r="B41" s="49" t="s">
        <v>381</v>
      </c>
      <c r="C41" s="39">
        <v>6.016976021110635E-2</v>
      </c>
      <c r="D41" s="50">
        <v>6.003349934566702E-2</v>
      </c>
    </row>
    <row r="42" spans="1:4" x14ac:dyDescent="0.25">
      <c r="A42" s="48" t="s">
        <v>786</v>
      </c>
      <c r="B42" s="49" t="s">
        <v>1188</v>
      </c>
      <c r="C42" s="39">
        <v>0.15827657286208019</v>
      </c>
      <c r="D42" s="50">
        <v>0.15777482457863373</v>
      </c>
    </row>
    <row r="43" spans="1:4" x14ac:dyDescent="0.25">
      <c r="A43" s="48" t="s">
        <v>787</v>
      </c>
      <c r="B43" s="49" t="s">
        <v>251</v>
      </c>
      <c r="C43" s="39">
        <v>5.4743899057084017E-2</v>
      </c>
      <c r="D43" s="50">
        <v>5.4574982772078333E-2</v>
      </c>
    </row>
    <row r="44" spans="1:4" x14ac:dyDescent="0.25">
      <c r="A44" s="48" t="s">
        <v>788</v>
      </c>
      <c r="B44" s="49" t="s">
        <v>1189</v>
      </c>
      <c r="C44" s="39">
        <v>9.7542411397795403E-2</v>
      </c>
      <c r="D44" s="50">
        <v>9.7745501974778812E-2</v>
      </c>
    </row>
    <row r="45" spans="1:4" x14ac:dyDescent="0.25">
      <c r="A45" s="48" t="s">
        <v>789</v>
      </c>
      <c r="B45" s="49" t="s">
        <v>415</v>
      </c>
      <c r="C45" s="39">
        <v>9.8095020648448758E-2</v>
      </c>
      <c r="D45" s="50">
        <v>9.7792181692404334E-2</v>
      </c>
    </row>
    <row r="46" spans="1:4" x14ac:dyDescent="0.25">
      <c r="A46" s="48" t="s">
        <v>790</v>
      </c>
      <c r="B46" s="49" t="s">
        <v>1183</v>
      </c>
      <c r="C46" s="39">
        <v>9.5422790546021527E-2</v>
      </c>
      <c r="D46" s="50">
        <v>9.5234820791228747E-2</v>
      </c>
    </row>
    <row r="47" spans="1:4" x14ac:dyDescent="0.25">
      <c r="A47" s="48" t="s">
        <v>791</v>
      </c>
      <c r="B47" s="49" t="s">
        <v>1190</v>
      </c>
      <c r="C47" s="39">
        <v>5.862094328597231E-2</v>
      </c>
      <c r="D47" s="50">
        <v>5.8878971529963776E-2</v>
      </c>
    </row>
    <row r="48" spans="1:4" x14ac:dyDescent="0.25">
      <c r="A48" s="48" t="s">
        <v>792</v>
      </c>
      <c r="B48" s="49" t="s">
        <v>425</v>
      </c>
      <c r="C48" s="39">
        <v>0.11593424094518641</v>
      </c>
      <c r="D48" s="50">
        <v>0.11560061987492208</v>
      </c>
    </row>
    <row r="49" spans="1:4" x14ac:dyDescent="0.25">
      <c r="A49" s="48" t="s">
        <v>793</v>
      </c>
      <c r="B49" s="49" t="s">
        <v>1191</v>
      </c>
      <c r="C49" s="39">
        <v>7.4488041132005037E-2</v>
      </c>
      <c r="D49" s="50">
        <v>7.4705655066756915E-2</v>
      </c>
    </row>
    <row r="50" spans="1:4" x14ac:dyDescent="0.25">
      <c r="A50" s="48" t="s">
        <v>794</v>
      </c>
      <c r="B50" s="49" t="s">
        <v>292</v>
      </c>
      <c r="C50" s="39">
        <v>9.6621767486221907E-2</v>
      </c>
      <c r="D50" s="50">
        <v>9.7111135322347386E-2</v>
      </c>
    </row>
    <row r="51" spans="1:4" x14ac:dyDescent="0.25">
      <c r="A51" s="48" t="s">
        <v>795</v>
      </c>
      <c r="B51" s="49" t="s">
        <v>198</v>
      </c>
      <c r="C51" s="39">
        <v>0.17245462725010841</v>
      </c>
      <c r="D51" s="50">
        <v>0.17241520520590733</v>
      </c>
    </row>
    <row r="52" spans="1:4" x14ac:dyDescent="0.25">
      <c r="A52" s="48" t="s">
        <v>796</v>
      </c>
      <c r="B52" s="49" t="s">
        <v>1159</v>
      </c>
      <c r="C52" s="39">
        <v>6.0874874277477883E-2</v>
      </c>
      <c r="D52" s="50">
        <v>6.1150560596753348E-2</v>
      </c>
    </row>
    <row r="53" spans="1:4" x14ac:dyDescent="0.25">
      <c r="A53" s="48" t="s">
        <v>797</v>
      </c>
      <c r="B53" s="49" t="s">
        <v>437</v>
      </c>
      <c r="C53" s="39">
        <v>0.10805503287066952</v>
      </c>
      <c r="D53" s="50">
        <v>0.10786276722703897</v>
      </c>
    </row>
    <row r="54" spans="1:4" x14ac:dyDescent="0.25">
      <c r="A54" s="48" t="s">
        <v>798</v>
      </c>
      <c r="B54" s="49" t="s">
        <v>1162</v>
      </c>
      <c r="C54" s="39">
        <v>0.13192471585004395</v>
      </c>
      <c r="D54" s="50">
        <v>0.13164308563627514</v>
      </c>
    </row>
    <row r="55" spans="1:4" x14ac:dyDescent="0.25">
      <c r="A55" s="48" t="s">
        <v>799</v>
      </c>
      <c r="B55" s="49" t="s">
        <v>528</v>
      </c>
      <c r="C55" s="39">
        <v>0.12158828318294573</v>
      </c>
      <c r="D55" s="50">
        <v>0.12119024207699351</v>
      </c>
    </row>
    <row r="56" spans="1:4" x14ac:dyDescent="0.25">
      <c r="A56" s="48" t="s">
        <v>800</v>
      </c>
      <c r="B56" s="49" t="s">
        <v>459</v>
      </c>
      <c r="C56" s="39">
        <v>8.6363887442817894E-2</v>
      </c>
      <c r="D56" s="50">
        <v>8.6612542517546937E-2</v>
      </c>
    </row>
    <row r="57" spans="1:4" x14ac:dyDescent="0.25">
      <c r="A57" s="48" t="s">
        <v>801</v>
      </c>
      <c r="B57" s="49" t="s">
        <v>579</v>
      </c>
      <c r="C57" s="39">
        <v>0.1060765379309507</v>
      </c>
      <c r="D57" s="50">
        <v>0.10584155720184286</v>
      </c>
    </row>
    <row r="58" spans="1:4" x14ac:dyDescent="0.25">
      <c r="A58" s="48" t="s">
        <v>802</v>
      </c>
      <c r="B58" s="49" t="s">
        <v>631</v>
      </c>
      <c r="C58" s="39">
        <v>0.1188365960274777</v>
      </c>
      <c r="D58" s="50">
        <v>0.11860444449236937</v>
      </c>
    </row>
    <row r="59" spans="1:4" x14ac:dyDescent="0.25">
      <c r="A59" s="48" t="s">
        <v>803</v>
      </c>
      <c r="B59" s="49" t="s">
        <v>481</v>
      </c>
      <c r="C59" s="39">
        <v>7.3373520763430872E-2</v>
      </c>
      <c r="D59" s="50">
        <v>7.3339493711726017E-2</v>
      </c>
    </row>
    <row r="60" spans="1:4" x14ac:dyDescent="0.25">
      <c r="A60" s="48" t="s">
        <v>804</v>
      </c>
      <c r="B60" s="49" t="s">
        <v>1192</v>
      </c>
      <c r="C60" s="39">
        <v>7.49201579197743E-2</v>
      </c>
      <c r="D60" s="50">
        <v>7.4792299839297693E-2</v>
      </c>
    </row>
    <row r="61" spans="1:4" x14ac:dyDescent="0.25">
      <c r="A61" s="48" t="s">
        <v>805</v>
      </c>
      <c r="B61" s="49" t="s">
        <v>1185</v>
      </c>
      <c r="C61" s="39">
        <v>7.0814362453022417E-2</v>
      </c>
      <c r="D61" s="50">
        <v>7.0873095331165037E-2</v>
      </c>
    </row>
    <row r="62" spans="1:4" x14ac:dyDescent="0.25">
      <c r="A62" s="48" t="s">
        <v>806</v>
      </c>
      <c r="B62" s="49" t="s">
        <v>75</v>
      </c>
      <c r="C62" s="39">
        <v>0.11002236451212788</v>
      </c>
      <c r="D62" s="50">
        <v>0.11004006738235554</v>
      </c>
    </row>
    <row r="63" spans="1:4" x14ac:dyDescent="0.25">
      <c r="A63" s="48" t="s">
        <v>807</v>
      </c>
      <c r="B63" s="49" t="s">
        <v>493</v>
      </c>
      <c r="C63" s="39">
        <v>7.0365047309435727E-2</v>
      </c>
      <c r="D63" s="50">
        <v>7.0132633982913431E-2</v>
      </c>
    </row>
    <row r="64" spans="1:4" x14ac:dyDescent="0.25">
      <c r="A64" s="48" t="s">
        <v>808</v>
      </c>
      <c r="B64" s="49" t="s">
        <v>138</v>
      </c>
      <c r="C64" s="39">
        <v>0.22235079901528151</v>
      </c>
      <c r="D64" s="50">
        <v>0.22206841233563981</v>
      </c>
    </row>
    <row r="65" spans="1:4" x14ac:dyDescent="0.25">
      <c r="A65" s="48" t="s">
        <v>809</v>
      </c>
      <c r="B65" s="49" t="s">
        <v>611</v>
      </c>
      <c r="C65" s="39">
        <v>0.13947998164012551</v>
      </c>
      <c r="D65" s="50">
        <v>0.13950473499985475</v>
      </c>
    </row>
    <row r="66" spans="1:4" x14ac:dyDescent="0.25">
      <c r="A66" s="48" t="s">
        <v>810</v>
      </c>
      <c r="B66" s="49" t="s">
        <v>587</v>
      </c>
      <c r="C66" s="39">
        <v>5.8742449777713597E-2</v>
      </c>
      <c r="D66" s="50">
        <v>5.8741605882431103E-2</v>
      </c>
    </row>
    <row r="67" spans="1:4" x14ac:dyDescent="0.25">
      <c r="A67" s="48" t="s">
        <v>811</v>
      </c>
      <c r="B67" s="49" t="s">
        <v>116</v>
      </c>
      <c r="C67" s="39">
        <v>8.5569411002586221E-2</v>
      </c>
      <c r="D67" s="50">
        <v>8.5306415422558915E-2</v>
      </c>
    </row>
    <row r="68" spans="1:4" x14ac:dyDescent="0.25">
      <c r="A68" s="48" t="s">
        <v>812</v>
      </c>
      <c r="B68" s="49" t="s">
        <v>1209</v>
      </c>
      <c r="C68" s="39">
        <v>6.7182904652452691E-2</v>
      </c>
      <c r="D68" s="50">
        <v>6.7108212447203081E-2</v>
      </c>
    </row>
    <row r="69" spans="1:4" x14ac:dyDescent="0.25">
      <c r="A69" s="48" t="s">
        <v>813</v>
      </c>
      <c r="B69" s="49" t="s">
        <v>501</v>
      </c>
      <c r="C69" s="39">
        <v>6.5831677863252405E-2</v>
      </c>
      <c r="D69" s="50">
        <v>6.5591068960874174E-2</v>
      </c>
    </row>
    <row r="70" spans="1:4" x14ac:dyDescent="0.25">
      <c r="A70" s="48" t="s">
        <v>814</v>
      </c>
      <c r="B70" s="49" t="s">
        <v>1198</v>
      </c>
      <c r="C70" s="39">
        <v>7.1326092937485985E-2</v>
      </c>
      <c r="D70" s="50">
        <v>7.1293949978753143E-2</v>
      </c>
    </row>
    <row r="71" spans="1:4" x14ac:dyDescent="0.25">
      <c r="A71" s="48" t="s">
        <v>815</v>
      </c>
      <c r="B71" s="49" t="s">
        <v>510</v>
      </c>
      <c r="C71" s="39">
        <v>6.3126245542187737E-2</v>
      </c>
      <c r="D71" s="50">
        <v>6.2986391102288999E-2</v>
      </c>
    </row>
    <row r="72" spans="1:4" x14ac:dyDescent="0.25">
      <c r="A72" s="48" t="s">
        <v>816</v>
      </c>
      <c r="B72" s="49" t="s">
        <v>516</v>
      </c>
      <c r="C72" s="39">
        <v>0.1764501642107095</v>
      </c>
      <c r="D72" s="50">
        <v>0.17635517516288488</v>
      </c>
    </row>
    <row r="73" spans="1:4" x14ac:dyDescent="0.25">
      <c r="A73" s="48" t="s">
        <v>817</v>
      </c>
      <c r="B73" s="49" t="s">
        <v>1203</v>
      </c>
      <c r="C73" s="39">
        <v>0.10122557605535325</v>
      </c>
      <c r="D73" s="50">
        <v>0.10099032326376864</v>
      </c>
    </row>
    <row r="74" spans="1:4" x14ac:dyDescent="0.25">
      <c r="A74" s="48" t="s">
        <v>818</v>
      </c>
      <c r="B74" s="49" t="s">
        <v>83</v>
      </c>
      <c r="C74" s="39">
        <v>6.9111639523018659E-2</v>
      </c>
      <c r="D74" s="50">
        <v>6.9396510444259998E-2</v>
      </c>
    </row>
    <row r="75" spans="1:4" x14ac:dyDescent="0.25">
      <c r="A75" s="48" t="s">
        <v>819</v>
      </c>
      <c r="B75" s="49" t="s">
        <v>556</v>
      </c>
      <c r="C75" s="39">
        <v>6.2205767020916625E-2</v>
      </c>
      <c r="D75" s="50">
        <v>6.2924787275709215E-2</v>
      </c>
    </row>
    <row r="76" spans="1:4" x14ac:dyDescent="0.25">
      <c r="A76" s="48" t="s">
        <v>820</v>
      </c>
      <c r="B76" s="49" t="s">
        <v>1207</v>
      </c>
      <c r="C76" s="39">
        <v>7.1610717614284031E-2</v>
      </c>
      <c r="D76" s="50">
        <v>7.1603218741380509E-2</v>
      </c>
    </row>
    <row r="77" spans="1:4" x14ac:dyDescent="0.25">
      <c r="A77" s="48" t="s">
        <v>821</v>
      </c>
      <c r="B77" s="49" t="s">
        <v>264</v>
      </c>
      <c r="C77" s="39">
        <v>0.25883991107539006</v>
      </c>
      <c r="D77" s="50">
        <v>0.25814324246347048</v>
      </c>
    </row>
    <row r="78" spans="1:4" x14ac:dyDescent="0.25">
      <c r="A78" s="48" t="s">
        <v>822</v>
      </c>
      <c r="B78" s="49" t="s">
        <v>567</v>
      </c>
      <c r="C78" s="39">
        <v>0.16081150790335999</v>
      </c>
      <c r="D78" s="50">
        <v>0.16088637215521012</v>
      </c>
    </row>
    <row r="79" spans="1:4" x14ac:dyDescent="0.25">
      <c r="A79" s="48" t="s">
        <v>823</v>
      </c>
      <c r="B79" s="49" t="s">
        <v>51</v>
      </c>
      <c r="C79" s="39">
        <v>5.8731702698303807E-2</v>
      </c>
      <c r="D79" s="50">
        <v>5.8566789479914803E-2</v>
      </c>
    </row>
    <row r="80" spans="1:4" x14ac:dyDescent="0.25">
      <c r="A80" s="48" t="s">
        <v>824</v>
      </c>
      <c r="B80" s="49" t="s">
        <v>136</v>
      </c>
      <c r="C80" s="39">
        <v>0.22249734374448973</v>
      </c>
      <c r="D80" s="50">
        <v>0.22223315226931808</v>
      </c>
    </row>
    <row r="81" spans="1:4" x14ac:dyDescent="0.25">
      <c r="A81" s="48" t="s">
        <v>825</v>
      </c>
      <c r="B81" s="49" t="s">
        <v>140</v>
      </c>
      <c r="C81" s="39">
        <v>0.22326822833414073</v>
      </c>
      <c r="D81" s="50">
        <v>0.22306046251438594</v>
      </c>
    </row>
    <row r="82" spans="1:4" x14ac:dyDescent="0.25">
      <c r="A82" s="48" t="s">
        <v>826</v>
      </c>
      <c r="B82" s="49" t="s">
        <v>210</v>
      </c>
      <c r="C82" s="39">
        <v>5.6765410979053597E-2</v>
      </c>
      <c r="D82" s="50">
        <v>5.6707224528982206E-2</v>
      </c>
    </row>
    <row r="83" spans="1:4" x14ac:dyDescent="0.25">
      <c r="A83" s="48" t="s">
        <v>827</v>
      </c>
      <c r="B83" s="49" t="s">
        <v>212</v>
      </c>
      <c r="C83" s="39">
        <v>0.1325432599787347</v>
      </c>
      <c r="D83" s="50">
        <v>0.13225556770278155</v>
      </c>
    </row>
    <row r="84" spans="1:4" x14ac:dyDescent="0.25">
      <c r="A84" s="48" t="s">
        <v>828</v>
      </c>
      <c r="B84" s="49" t="s">
        <v>204</v>
      </c>
      <c r="C84" s="39">
        <v>8.7633380857350479E-2</v>
      </c>
      <c r="D84" s="50">
        <v>8.7628765121688768E-2</v>
      </c>
    </row>
    <row r="85" spans="1:4" x14ac:dyDescent="0.25">
      <c r="A85" s="48" t="s">
        <v>829</v>
      </c>
      <c r="B85" s="49" t="s">
        <v>605</v>
      </c>
      <c r="C85" s="39">
        <v>0.12704355979416257</v>
      </c>
      <c r="D85" s="50">
        <v>0.12705154004484345</v>
      </c>
    </row>
    <row r="86" spans="1:4" x14ac:dyDescent="0.25">
      <c r="A86" s="48" t="s">
        <v>830</v>
      </c>
      <c r="B86" s="49" t="s">
        <v>461</v>
      </c>
      <c r="C86" s="39">
        <v>0.14532867409318775</v>
      </c>
      <c r="D86" s="50">
        <v>0.14533623926590913</v>
      </c>
    </row>
    <row r="87" spans="1:4" x14ac:dyDescent="0.25">
      <c r="A87" s="48" t="s">
        <v>831</v>
      </c>
      <c r="B87" s="49" t="s">
        <v>47</v>
      </c>
      <c r="C87" s="39">
        <v>0.15118111461679118</v>
      </c>
      <c r="D87" s="50">
        <v>0.15082758874119492</v>
      </c>
    </row>
    <row r="88" spans="1:4" x14ac:dyDescent="0.25">
      <c r="A88" s="48" t="s">
        <v>832</v>
      </c>
      <c r="B88" s="49" t="s">
        <v>617</v>
      </c>
      <c r="C88" s="39">
        <v>7.3501966966206173E-2</v>
      </c>
      <c r="D88" s="50">
        <v>7.3318847873569362E-2</v>
      </c>
    </row>
    <row r="89" spans="1:4" x14ac:dyDescent="0.25">
      <c r="A89" s="48" t="s">
        <v>833</v>
      </c>
      <c r="B89" s="49" t="s">
        <v>623</v>
      </c>
      <c r="C89" s="39">
        <v>0.26086268261552148</v>
      </c>
      <c r="D89" s="50">
        <v>0.25934328357185055</v>
      </c>
    </row>
    <row r="90" spans="1:4" x14ac:dyDescent="0.25">
      <c r="A90" s="48" t="s">
        <v>834</v>
      </c>
      <c r="B90" s="49" t="s">
        <v>323</v>
      </c>
      <c r="C90" s="39">
        <v>8.1359615994598233E-2</v>
      </c>
      <c r="D90" s="50">
        <v>8.121937410629107E-2</v>
      </c>
    </row>
    <row r="91" spans="1:4" x14ac:dyDescent="0.25">
      <c r="A91" s="48" t="s">
        <v>835</v>
      </c>
      <c r="B91" s="49" t="s">
        <v>1212</v>
      </c>
      <c r="C91" s="39">
        <v>5.9668126498758148E-2</v>
      </c>
      <c r="D91" s="50">
        <v>5.9581876521029094E-2</v>
      </c>
    </row>
    <row r="92" spans="1:4" x14ac:dyDescent="0.25">
      <c r="A92" s="48" t="s">
        <v>836</v>
      </c>
      <c r="B92" s="49" t="s">
        <v>619</v>
      </c>
      <c r="C92" s="39">
        <v>0.1425545212017697</v>
      </c>
      <c r="D92" s="50">
        <v>0.14223088495842445</v>
      </c>
    </row>
    <row r="93" spans="1:4" x14ac:dyDescent="0.25">
      <c r="A93" s="48" t="s">
        <v>837</v>
      </c>
      <c r="B93" s="49" t="s">
        <v>641</v>
      </c>
      <c r="C93" s="39">
        <v>2.0030916783547147E-2</v>
      </c>
      <c r="D93" s="50">
        <v>2.003306877558321E-2</v>
      </c>
    </row>
    <row r="94" spans="1:4" x14ac:dyDescent="0.25">
      <c r="A94" s="48" t="s">
        <v>838</v>
      </c>
      <c r="B94" s="49" t="s">
        <v>657</v>
      </c>
      <c r="C94" s="39">
        <v>5.7347610699456174E-2</v>
      </c>
      <c r="D94" s="50">
        <v>5.7190454586510196E-2</v>
      </c>
    </row>
    <row r="95" spans="1:4" x14ac:dyDescent="0.25">
      <c r="A95" s="48" t="s">
        <v>839</v>
      </c>
      <c r="B95" s="49" t="s">
        <v>649</v>
      </c>
      <c r="C95" s="39">
        <v>0.10548399669303922</v>
      </c>
      <c r="D95" s="50">
        <v>0.10514896579091806</v>
      </c>
    </row>
    <row r="96" spans="1:4" x14ac:dyDescent="0.25">
      <c r="A96" s="48" t="s">
        <v>840</v>
      </c>
      <c r="B96" s="49" t="s">
        <v>1163</v>
      </c>
      <c r="C96" s="39">
        <v>0.23624121681782381</v>
      </c>
      <c r="D96" s="50">
        <v>0.23521330609341196</v>
      </c>
    </row>
    <row r="97" spans="1:4" x14ac:dyDescent="0.25">
      <c r="A97" s="48" t="s">
        <v>841</v>
      </c>
      <c r="B97" s="49" t="s">
        <v>647</v>
      </c>
      <c r="C97" s="39">
        <v>5.2663030819884056E-2</v>
      </c>
      <c r="D97" s="50">
        <v>5.2797695519517407E-2</v>
      </c>
    </row>
    <row r="98" spans="1:4" x14ac:dyDescent="0.25">
      <c r="A98" s="48" t="s">
        <v>842</v>
      </c>
      <c r="B98" s="49" t="s">
        <v>1179</v>
      </c>
      <c r="C98" s="39">
        <v>5.1266371803442762E-2</v>
      </c>
      <c r="D98" s="50">
        <v>5.1427296978164491E-2</v>
      </c>
    </row>
    <row r="99" spans="1:4" x14ac:dyDescent="0.25">
      <c r="A99" s="48" t="s">
        <v>843</v>
      </c>
      <c r="B99" s="49" t="s">
        <v>1214</v>
      </c>
      <c r="C99" s="39">
        <v>5.1022336789389285E-2</v>
      </c>
      <c r="D99" s="50">
        <v>5.1330193752119654E-2</v>
      </c>
    </row>
    <row r="100" spans="1:4" x14ac:dyDescent="0.25">
      <c r="A100" s="48" t="s">
        <v>844</v>
      </c>
      <c r="B100" s="49" t="s">
        <v>1213</v>
      </c>
      <c r="C100" s="39">
        <v>5.1225460034774802E-2</v>
      </c>
      <c r="D100" s="50">
        <v>5.1368756571682023E-2</v>
      </c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COA EN VIGUEUR LE "&amp;'OPTIONS - INTERVALLES DE MARGE'!A1</f>
        <v>GROUPEMENT DES COA EN VIGUEUR LE 4 AVRIL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845</v>
      </c>
      <c r="D5" s="6">
        <v>202505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6" t="s">
        <v>846</v>
      </c>
      <c r="D6" s="94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9" t="s">
        <v>847</v>
      </c>
      <c r="D7" s="9">
        <v>202507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848</v>
      </c>
      <c r="D8" s="7">
        <v>202508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"IMPUTATIONS POUR POSITION MIXTE INTRA-MARCHANDISE - 'BUTTERFLY' MENSUEL EN VIGUEUR LE "&amp;'OPTIONS - INTERVALLES DE MARGE'!A1</f>
        <v>IMPUTATIONS POUR POSITION MIXTE INTRA-MARCHANDISE - 'BUTTERFLY' MENSUEL EN VIGUEUR LE 4 AVRIL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7</v>
      </c>
      <c r="C11" s="127" t="s">
        <v>8</v>
      </c>
      <c r="D11" s="12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849</v>
      </c>
      <c r="C13" s="13">
        <v>695</v>
      </c>
      <c r="D13" s="13">
        <v>695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850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"IMPUTATIONS POUR POSITION MIXTE INTRA-MARCHANDISE - INTERMENSUELLE EN VIGUEUR LE "&amp;'OPTIONS - INTERVALLES DE MARGE'!A1</f>
        <v>IMPUTATIONS POUR POSITION MIXTE INTRA-MARCHANDISE - INTERMENSUELLE EN VIGUEUR LE 4 AVRIL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480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CRA EN VIGUEUR LE "&amp;'OPTIONS - INTERVALLES DE MARGE'!A1</f>
        <v>GROUPEMENT DES CRA EN VIGUEUR LE 4 AVRIL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851</v>
      </c>
      <c r="D5" s="6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852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853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854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855</v>
      </c>
      <c r="D9" s="8">
        <v>202606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856</v>
      </c>
      <c r="D10" s="6">
        <v>202609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857</v>
      </c>
      <c r="D11" s="6">
        <v>202612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858</v>
      </c>
      <c r="D12" s="7">
        <v>202703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859</v>
      </c>
      <c r="D13" s="9">
        <v>202706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860</v>
      </c>
      <c r="D14" s="6">
        <v>202709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861</v>
      </c>
      <c r="D15" s="6">
        <v>202712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862</v>
      </c>
      <c r="D16" s="7">
        <v>202803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"IMPUTATIONS POUR POSITION MIXTE INTRA-MARCHANDISE - 'BUTTERFLY' TRIMESTRIEL EN VIGUEUR LE "&amp;'OPTIONS - INTERVALLES DE MARGE'!A1</f>
        <v>IMPUTATIONS POUR POSITION MIXTE INTRA-MARCHANDISE - 'BUTTERFLY' TRIMESTRIEL EN VIGUEUR LE 4 AVRIL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863</v>
      </c>
      <c r="C21" s="12">
        <v>22</v>
      </c>
      <c r="D21" s="12">
        <v>24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864</v>
      </c>
      <c r="C22" s="13">
        <v>74</v>
      </c>
      <c r="D22" s="13">
        <v>76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865</v>
      </c>
      <c r="C23" s="13">
        <v>214</v>
      </c>
      <c r="D23" s="13">
        <v>215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866</v>
      </c>
      <c r="C24" s="13">
        <v>143</v>
      </c>
      <c r="D24" s="13">
        <v>143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867</v>
      </c>
      <c r="C25" s="13">
        <v>268</v>
      </c>
      <c r="D25" s="13">
        <v>267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868</v>
      </c>
      <c r="C26" s="13">
        <v>272</v>
      </c>
      <c r="D26" s="13">
        <v>270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869</v>
      </c>
      <c r="C27" s="13">
        <v>249</v>
      </c>
      <c r="D27" s="13">
        <v>248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870</v>
      </c>
      <c r="C28" s="13">
        <v>245</v>
      </c>
      <c r="D28" s="13">
        <v>244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871</v>
      </c>
      <c r="C29" s="13">
        <v>260</v>
      </c>
      <c r="D29" s="13">
        <v>258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872</v>
      </c>
      <c r="C30" s="14">
        <v>256</v>
      </c>
      <c r="D30" s="14">
        <v>255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"IMPUTATIONS POUR POSITION MIXTE INTRA-MARCHANDISE - 'BUTTERFLY' SEMESTRIEL EN VIGUEUR LE "&amp;'OPTIONS - INTERVALLES DE MARGE'!A1</f>
        <v>IMPUTATIONS POUR POSITION MIXTE INTRA-MARCHANDISE - 'BUTTERFLY' SEMESTRIEL EN VIGUEUR LE 4 AVRIL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873</v>
      </c>
      <c r="C35" s="19">
        <v>259</v>
      </c>
      <c r="D35" s="19">
        <v>260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874</v>
      </c>
      <c r="C36" s="19">
        <v>201</v>
      </c>
      <c r="D36" s="19">
        <v>202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875</v>
      </c>
      <c r="C37" s="19">
        <v>264</v>
      </c>
      <c r="D37" s="19">
        <v>266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876</v>
      </c>
      <c r="C38" s="19">
        <v>181</v>
      </c>
      <c r="D38" s="19">
        <v>182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877</v>
      </c>
      <c r="C39" s="19">
        <v>230</v>
      </c>
      <c r="D39" s="19">
        <v>230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878</v>
      </c>
      <c r="C40" s="19">
        <v>210</v>
      </c>
      <c r="D40" s="19">
        <v>209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879</v>
      </c>
      <c r="C41" s="19">
        <v>223</v>
      </c>
      <c r="D41" s="19">
        <v>222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880</v>
      </c>
      <c r="C42" s="20">
        <v>231</v>
      </c>
      <c r="D42" s="20">
        <v>229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"IMPUTATIONS POUR POSITION MIXTE INTRA-MARCHANDISE - 'BUTTERFLY' NEUF-MOIS EN VIGUEUR LE "&amp;'OPTIONS - INTERVALLES DE MARGE'!A1</f>
        <v>IMPUTATIONS POUR POSITION MIXTE INTRA-MARCHANDISE - 'BUTTERFLY' NEUF-MOIS EN VIGUEUR LE 4 AVRIL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881</v>
      </c>
      <c r="C47" s="19">
        <v>414</v>
      </c>
      <c r="D47" s="19">
        <v>411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882</v>
      </c>
      <c r="C48" s="19">
        <v>116</v>
      </c>
      <c r="D48" s="19">
        <v>119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883</v>
      </c>
      <c r="C49" s="19">
        <v>281</v>
      </c>
      <c r="D49" s="19">
        <v>282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884</v>
      </c>
      <c r="C50" s="19">
        <v>231</v>
      </c>
      <c r="D50" s="19">
        <v>232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885</v>
      </c>
      <c r="C51" s="19">
        <v>291</v>
      </c>
      <c r="D51" s="19">
        <v>291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886</v>
      </c>
      <c r="C52" s="20">
        <v>213</v>
      </c>
      <c r="D52" s="20">
        <v>213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"IMPUTATIONS POUR POSITION MIXTE INTRA-MARCHANDISE - 'BUTTERFLY' ANNUEL EN VIGUEUR LE "&amp;'OPTIONS - INTERVALLES DE MARGE'!A1</f>
        <v>IMPUTATIONS POUR POSITION MIXTE INTRA-MARCHANDISE - 'BUTTERFLY' ANNUEL EN VIGUEUR LE 4 AVRIL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887</v>
      </c>
      <c r="C57" s="19">
        <v>329</v>
      </c>
      <c r="D57" s="19">
        <v>328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888</v>
      </c>
      <c r="C58" s="19">
        <v>170</v>
      </c>
      <c r="D58" s="19">
        <v>171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889</v>
      </c>
      <c r="C59" s="19">
        <v>338</v>
      </c>
      <c r="D59" s="19">
        <v>339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890</v>
      </c>
      <c r="C60" s="20">
        <v>253</v>
      </c>
      <c r="D60" s="20">
        <v>254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"IMPUTATIONS POUR POSITION MIXTE INTRA-MARCHANDISE - INTERMENSUELLE EN VIGUEUR LE "&amp;'OPTIONS - INTERVALLES DE MARGE'!A1</f>
        <v>IMPUTATIONS POUR POSITION MIXTE INTRA-MARCHANDISE - INTERMENSUELLE EN VIGUEUR LE 4 AVRIL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326</v>
      </c>
      <c r="C65" s="24">
        <v>338</v>
      </c>
      <c r="D65" s="25">
        <v>344</v>
      </c>
      <c r="E65" s="26">
        <v>349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252</v>
      </c>
      <c r="D66" s="29">
        <v>278</v>
      </c>
      <c r="E66" s="30">
        <v>389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243</v>
      </c>
      <c r="E67" s="30">
        <v>333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SDV EN VIGUEUR LE "&amp;'OPTIONS - INTERVALLES DE MARGE'!A1</f>
        <v>GROUPEMENT DES SDV EN VIGUEUR LE 4 AVRIL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891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892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893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894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895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9" t="str">
        <f>"IMPUTATIONS POUR POSITION MIXTE INTRA-MARCHANDISE - INTERMENSUELLE EN VIGUEUR LE "&amp;'OPTIONS - INTERVALLES DE MARGE'!A1</f>
        <v>IMPUTATIONS POUR POSITION MIXTE INTRA-MARCHANDISE - INTERMENSUELLE EN VIGUEUR LE 4 AVRIL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220</v>
      </c>
      <c r="D14" s="26">
        <v>224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280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173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SXF EN VIGUEUR LE "&amp;'OPTIONS - INTERVALLES DE MARGE'!A1</f>
        <v>GROUPEMENT DES SXF EN VIGUEUR LE 4 AVRIL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896</v>
      </c>
      <c r="D5" s="8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897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898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899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900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901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902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903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"IMPUTATIONS POUR POSITION MIXTE INTRA-MARCHANDISE - INTERMENSUELLE EN VIGUEUR LE "&amp;'OPTIONS - INTERVALLES DE MARGE'!A1</f>
        <v>IMPUTATIONS POUR POSITION MIXTE INTRA-MARCHANDISE - INTERMENSUELLE EN VIGUEUR LE 4 AVRIL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1774</v>
      </c>
      <c r="D17" s="26">
        <v>2174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518</v>
      </c>
      <c r="D18" s="30">
        <v>1649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51" t="str">
        <f>"IMPUTATIONS POUR POSITION MIXTE INTRA-MARCHANDISES INTERMENSUELLE EN VIGUEUR LE "&amp;'OPTIONS - INTERVALLES DE MARGE'!A1</f>
        <v>IMPUTATIONS POUR POSITION MIXTE INTRA-MARCHANDISES INTERMENSUELLE EN VIGUEUR LE 4 AVRIL 2025</v>
      </c>
      <c r="B2" s="152"/>
      <c r="C2" s="152"/>
      <c r="D2" s="153"/>
    </row>
    <row r="3" spans="1:4" x14ac:dyDescent="0.25">
      <c r="A3" s="154" t="s">
        <v>20</v>
      </c>
      <c r="B3" s="156" t="s">
        <v>21</v>
      </c>
      <c r="C3" s="156" t="s">
        <v>22</v>
      </c>
      <c r="D3" s="156" t="s">
        <v>23</v>
      </c>
    </row>
    <row r="4" spans="1:4" ht="24" customHeight="1" thickBot="1" x14ac:dyDescent="0.3">
      <c r="A4" s="155"/>
      <c r="B4" s="157"/>
      <c r="C4" s="157"/>
      <c r="D4" s="157"/>
    </row>
    <row r="5" spans="1:4" x14ac:dyDescent="0.25">
      <c r="A5" s="65" t="s">
        <v>698</v>
      </c>
      <c r="B5" s="66" t="s">
        <v>1217</v>
      </c>
      <c r="C5" s="67">
        <v>450</v>
      </c>
      <c r="D5" s="68">
        <v>450</v>
      </c>
    </row>
    <row r="6" spans="1:4" x14ac:dyDescent="0.25">
      <c r="A6" s="65" t="s">
        <v>700</v>
      </c>
      <c r="B6" s="66" t="s">
        <v>1218</v>
      </c>
      <c r="C6" s="67">
        <v>450</v>
      </c>
      <c r="D6" s="68">
        <v>450</v>
      </c>
    </row>
    <row r="7" spans="1:4" x14ac:dyDescent="0.25">
      <c r="A7" s="65" t="s">
        <v>702</v>
      </c>
      <c r="B7" s="66" t="s">
        <v>1219</v>
      </c>
      <c r="C7" s="67">
        <v>225</v>
      </c>
      <c r="D7" s="68">
        <v>225</v>
      </c>
    </row>
    <row r="8" spans="1:4" x14ac:dyDescent="0.25">
      <c r="A8" s="65" t="s">
        <v>711</v>
      </c>
      <c r="B8" s="66" t="s">
        <v>1222</v>
      </c>
      <c r="C8" s="67">
        <v>450</v>
      </c>
      <c r="D8" s="68">
        <v>450</v>
      </c>
    </row>
    <row r="9" spans="1:4" x14ac:dyDescent="0.25">
      <c r="A9" s="65" t="s">
        <v>713</v>
      </c>
      <c r="B9" s="66" t="s">
        <v>1223</v>
      </c>
      <c r="C9" s="67">
        <v>200</v>
      </c>
      <c r="D9" s="68">
        <v>200</v>
      </c>
    </row>
    <row r="10" spans="1:4" x14ac:dyDescent="0.25">
      <c r="A10" s="63" t="s">
        <v>715</v>
      </c>
      <c r="B10" s="49" t="s">
        <v>1224</v>
      </c>
      <c r="C10" s="67">
        <v>200</v>
      </c>
      <c r="D10" s="68">
        <v>200</v>
      </c>
    </row>
    <row r="11" spans="1:4" x14ac:dyDescent="0.25">
      <c r="A11" s="65" t="s">
        <v>721</v>
      </c>
      <c r="B11" s="66" t="s">
        <v>1226</v>
      </c>
      <c r="C11" s="67">
        <v>125</v>
      </c>
      <c r="D11" s="68">
        <v>125</v>
      </c>
    </row>
    <row r="12" spans="1:4" x14ac:dyDescent="0.25">
      <c r="A12" s="65" t="s">
        <v>723</v>
      </c>
      <c r="B12" s="66" t="s">
        <v>1227</v>
      </c>
      <c r="C12" s="67">
        <v>100</v>
      </c>
      <c r="D12" s="68">
        <v>100</v>
      </c>
    </row>
    <row r="13" spans="1:4" x14ac:dyDescent="0.25">
      <c r="A13" s="65" t="s">
        <v>725</v>
      </c>
      <c r="B13" s="66" t="s">
        <v>1228</v>
      </c>
      <c r="C13" s="67">
        <v>100</v>
      </c>
      <c r="D13" s="68">
        <v>100</v>
      </c>
    </row>
    <row r="14" spans="1:4" x14ac:dyDescent="0.25">
      <c r="A14" s="65" t="s">
        <v>727</v>
      </c>
      <c r="B14" s="66" t="s">
        <v>1229</v>
      </c>
      <c r="C14" s="67">
        <v>100</v>
      </c>
      <c r="D14" s="68">
        <v>100</v>
      </c>
    </row>
    <row r="15" spans="1:4" x14ac:dyDescent="0.25">
      <c r="A15" s="65" t="s">
        <v>731</v>
      </c>
      <c r="B15" s="69" t="s">
        <v>1231</v>
      </c>
      <c r="C15" s="67">
        <v>100</v>
      </c>
      <c r="D15" s="68">
        <v>100</v>
      </c>
    </row>
    <row r="16" spans="1:4" x14ac:dyDescent="0.25">
      <c r="A16" s="65" t="s">
        <v>733</v>
      </c>
      <c r="B16" s="69" t="s">
        <v>1232</v>
      </c>
      <c r="C16" s="67">
        <v>100</v>
      </c>
      <c r="D16" s="68">
        <v>100</v>
      </c>
    </row>
    <row r="17" spans="1:4" x14ac:dyDescent="0.25">
      <c r="A17" s="65" t="s">
        <v>735</v>
      </c>
      <c r="B17" s="69" t="s">
        <v>1233</v>
      </c>
      <c r="C17" s="67">
        <v>100</v>
      </c>
      <c r="D17" s="68">
        <v>100</v>
      </c>
    </row>
    <row r="18" spans="1:4" x14ac:dyDescent="0.25">
      <c r="A18" s="65" t="s">
        <v>737</v>
      </c>
      <c r="B18" s="69" t="s">
        <v>1234</v>
      </c>
      <c r="C18" s="67">
        <v>125</v>
      </c>
      <c r="D18" s="68">
        <v>125</v>
      </c>
    </row>
    <row r="19" spans="1:4" x14ac:dyDescent="0.25">
      <c r="A19" s="65" t="s">
        <v>739</v>
      </c>
      <c r="B19" s="66" t="s">
        <v>1235</v>
      </c>
      <c r="C19" s="67">
        <v>100</v>
      </c>
      <c r="D19" s="68">
        <v>100</v>
      </c>
    </row>
    <row r="20" spans="1:4" x14ac:dyDescent="0.25">
      <c r="A20" s="65" t="s">
        <v>741</v>
      </c>
      <c r="B20" s="66" t="s">
        <v>1236</v>
      </c>
      <c r="C20" s="67">
        <v>100</v>
      </c>
      <c r="D20" s="70">
        <v>100</v>
      </c>
    </row>
    <row r="21" spans="1:4" x14ac:dyDescent="0.25">
      <c r="A21" s="65" t="s">
        <v>743</v>
      </c>
      <c r="B21" s="66" t="s">
        <v>1237</v>
      </c>
      <c r="C21" s="67">
        <v>100</v>
      </c>
      <c r="D21" s="70">
        <v>100</v>
      </c>
    </row>
    <row r="22" spans="1:4" x14ac:dyDescent="0.25">
      <c r="A22" s="65" t="s">
        <v>745</v>
      </c>
      <c r="B22" s="66" t="s">
        <v>1238</v>
      </c>
      <c r="C22" s="67">
        <v>100</v>
      </c>
      <c r="D22" s="70">
        <v>100</v>
      </c>
    </row>
    <row r="23" spans="1:4" x14ac:dyDescent="0.25">
      <c r="A23" s="65" t="s">
        <v>747</v>
      </c>
      <c r="B23" s="66" t="s">
        <v>1239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4 AVRIL 2025</v>
      </c>
      <c r="B30" s="152"/>
      <c r="C30" s="152"/>
      <c r="D30" s="153"/>
    </row>
    <row r="31" spans="1:4" ht="15" customHeight="1" x14ac:dyDescent="0.25">
      <c r="A31" s="154" t="s">
        <v>20</v>
      </c>
      <c r="B31" s="156" t="s">
        <v>21</v>
      </c>
      <c r="C31" s="156" t="s">
        <v>37</v>
      </c>
      <c r="D31" s="156" t="s">
        <v>38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749</v>
      </c>
      <c r="B33" s="69" t="s">
        <v>1152</v>
      </c>
      <c r="C33" s="67">
        <v>75</v>
      </c>
      <c r="D33" s="68">
        <v>75</v>
      </c>
    </row>
    <row r="34" spans="1:4" x14ac:dyDescent="0.25">
      <c r="A34" s="65" t="s">
        <v>750</v>
      </c>
      <c r="B34" s="69" t="s">
        <v>1150</v>
      </c>
      <c r="C34" s="67">
        <v>75</v>
      </c>
      <c r="D34" s="68">
        <v>75</v>
      </c>
    </row>
    <row r="35" spans="1:4" x14ac:dyDescent="0.25">
      <c r="A35" s="65" t="s">
        <v>751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752</v>
      </c>
      <c r="B36" s="69" t="s">
        <v>79</v>
      </c>
      <c r="C36" s="67">
        <v>75</v>
      </c>
      <c r="D36" s="68">
        <v>75</v>
      </c>
    </row>
    <row r="37" spans="1:4" x14ac:dyDescent="0.25">
      <c r="A37" s="65" t="s">
        <v>753</v>
      </c>
      <c r="B37" s="69" t="s">
        <v>1149</v>
      </c>
      <c r="C37" s="67">
        <v>75</v>
      </c>
      <c r="D37" s="68">
        <v>75</v>
      </c>
    </row>
    <row r="38" spans="1:4" x14ac:dyDescent="0.25">
      <c r="A38" s="65" t="s">
        <v>754</v>
      </c>
      <c r="B38" s="69" t="s">
        <v>1154</v>
      </c>
      <c r="C38" s="67">
        <v>75</v>
      </c>
      <c r="D38" s="68">
        <v>75</v>
      </c>
    </row>
    <row r="39" spans="1:4" x14ac:dyDescent="0.25">
      <c r="A39" s="65" t="s">
        <v>755</v>
      </c>
      <c r="B39" s="69" t="s">
        <v>1158</v>
      </c>
      <c r="C39" s="67">
        <v>75</v>
      </c>
      <c r="D39" s="68">
        <v>75</v>
      </c>
    </row>
    <row r="40" spans="1:4" x14ac:dyDescent="0.25">
      <c r="A40" s="65" t="s">
        <v>756</v>
      </c>
      <c r="B40" s="69" t="s">
        <v>1156</v>
      </c>
      <c r="C40" s="67">
        <v>75</v>
      </c>
      <c r="D40" s="68">
        <v>75</v>
      </c>
    </row>
    <row r="41" spans="1:4" x14ac:dyDescent="0.25">
      <c r="A41" s="65" t="s">
        <v>757</v>
      </c>
      <c r="B41" s="69" t="s">
        <v>1164</v>
      </c>
      <c r="C41" s="67">
        <v>75</v>
      </c>
      <c r="D41" s="68">
        <v>75</v>
      </c>
    </row>
    <row r="42" spans="1:4" x14ac:dyDescent="0.25">
      <c r="A42" s="65" t="s">
        <v>758</v>
      </c>
      <c r="B42" s="69" t="s">
        <v>87</v>
      </c>
      <c r="C42" s="67">
        <v>75</v>
      </c>
      <c r="D42" s="68">
        <v>75</v>
      </c>
    </row>
    <row r="43" spans="1:4" x14ac:dyDescent="0.25">
      <c r="A43" s="65" t="s">
        <v>759</v>
      </c>
      <c r="B43" s="69" t="s">
        <v>1166</v>
      </c>
      <c r="C43" s="67">
        <v>75</v>
      </c>
      <c r="D43" s="68">
        <v>75</v>
      </c>
    </row>
    <row r="44" spans="1:4" x14ac:dyDescent="0.25">
      <c r="A44" s="65" t="s">
        <v>760</v>
      </c>
      <c r="B44" s="69" t="s">
        <v>187</v>
      </c>
      <c r="C44" s="67">
        <v>75</v>
      </c>
      <c r="D44" s="68">
        <v>75</v>
      </c>
    </row>
    <row r="45" spans="1:4" x14ac:dyDescent="0.25">
      <c r="A45" s="65" t="s">
        <v>761</v>
      </c>
      <c r="B45" s="69" t="s">
        <v>1169</v>
      </c>
      <c r="C45" s="67">
        <v>75</v>
      </c>
      <c r="D45" s="68">
        <v>75</v>
      </c>
    </row>
    <row r="46" spans="1:4" x14ac:dyDescent="0.25">
      <c r="A46" s="65" t="s">
        <v>762</v>
      </c>
      <c r="B46" s="69" t="s">
        <v>172</v>
      </c>
      <c r="C46" s="67">
        <v>75</v>
      </c>
      <c r="D46" s="68">
        <v>75</v>
      </c>
    </row>
    <row r="47" spans="1:4" x14ac:dyDescent="0.25">
      <c r="A47" s="65" t="s">
        <v>763</v>
      </c>
      <c r="B47" s="69" t="s">
        <v>229</v>
      </c>
      <c r="C47" s="67">
        <v>75</v>
      </c>
      <c r="D47" s="68">
        <v>75</v>
      </c>
    </row>
    <row r="48" spans="1:4" x14ac:dyDescent="0.25">
      <c r="A48" s="65" t="s">
        <v>764</v>
      </c>
      <c r="B48" s="69" t="s">
        <v>255</v>
      </c>
      <c r="C48" s="67">
        <v>75</v>
      </c>
      <c r="D48" s="68">
        <v>75</v>
      </c>
    </row>
    <row r="49" spans="1:4" x14ac:dyDescent="0.25">
      <c r="A49" s="65" t="s">
        <v>765</v>
      </c>
      <c r="B49" s="69" t="s">
        <v>645</v>
      </c>
      <c r="C49" s="67">
        <v>75</v>
      </c>
      <c r="D49" s="68">
        <v>75</v>
      </c>
    </row>
    <row r="50" spans="1:4" x14ac:dyDescent="0.25">
      <c r="A50" s="65" t="s">
        <v>766</v>
      </c>
      <c r="B50" s="69" t="s">
        <v>253</v>
      </c>
      <c r="C50" s="67">
        <v>75</v>
      </c>
      <c r="D50" s="68">
        <v>75</v>
      </c>
    </row>
    <row r="51" spans="1:4" x14ac:dyDescent="0.25">
      <c r="A51" s="65" t="s">
        <v>767</v>
      </c>
      <c r="B51" s="69" t="s">
        <v>266</v>
      </c>
      <c r="C51" s="67">
        <v>75</v>
      </c>
      <c r="D51" s="68">
        <v>75</v>
      </c>
    </row>
    <row r="52" spans="1:4" x14ac:dyDescent="0.25">
      <c r="A52" s="65" t="s">
        <v>768</v>
      </c>
      <c r="B52" s="69" t="s">
        <v>268</v>
      </c>
      <c r="C52" s="67">
        <v>75</v>
      </c>
      <c r="D52" s="68">
        <v>75</v>
      </c>
    </row>
    <row r="53" spans="1:4" x14ac:dyDescent="0.25">
      <c r="A53" s="65" t="s">
        <v>769</v>
      </c>
      <c r="B53" s="69" t="s">
        <v>237</v>
      </c>
      <c r="C53" s="67">
        <v>75</v>
      </c>
      <c r="D53" s="68">
        <v>75</v>
      </c>
    </row>
    <row r="54" spans="1:4" x14ac:dyDescent="0.25">
      <c r="A54" s="65" t="s">
        <v>770</v>
      </c>
      <c r="B54" s="69" t="s">
        <v>1187</v>
      </c>
      <c r="C54" s="67">
        <v>75</v>
      </c>
      <c r="D54" s="68">
        <v>75</v>
      </c>
    </row>
    <row r="55" spans="1:4" x14ac:dyDescent="0.25">
      <c r="A55" s="65" t="s">
        <v>771</v>
      </c>
      <c r="B55" s="69" t="s">
        <v>290</v>
      </c>
      <c r="C55" s="67">
        <v>75</v>
      </c>
      <c r="D55" s="68">
        <v>75</v>
      </c>
    </row>
    <row r="56" spans="1:4" x14ac:dyDescent="0.25">
      <c r="A56" s="65" t="s">
        <v>772</v>
      </c>
      <c r="B56" s="69" t="s">
        <v>282</v>
      </c>
      <c r="C56" s="67">
        <v>75</v>
      </c>
      <c r="D56" s="68">
        <v>75</v>
      </c>
    </row>
    <row r="57" spans="1:4" x14ac:dyDescent="0.25">
      <c r="A57" s="65" t="s">
        <v>773</v>
      </c>
      <c r="B57" s="69" t="s">
        <v>1173</v>
      </c>
      <c r="C57" s="67">
        <v>75</v>
      </c>
      <c r="D57" s="68">
        <v>75</v>
      </c>
    </row>
    <row r="58" spans="1:4" x14ac:dyDescent="0.25">
      <c r="A58" s="65" t="s">
        <v>774</v>
      </c>
      <c r="B58" s="69" t="s">
        <v>1182</v>
      </c>
      <c r="C58" s="67">
        <v>75</v>
      </c>
      <c r="D58" s="68">
        <v>75</v>
      </c>
    </row>
    <row r="59" spans="1:4" x14ac:dyDescent="0.25">
      <c r="A59" s="65" t="s">
        <v>775</v>
      </c>
      <c r="B59" s="69" t="s">
        <v>1174</v>
      </c>
      <c r="C59" s="67">
        <v>75</v>
      </c>
      <c r="D59" s="68">
        <v>75</v>
      </c>
    </row>
    <row r="60" spans="1:4" x14ac:dyDescent="0.25">
      <c r="A60" s="65" t="s">
        <v>776</v>
      </c>
      <c r="B60" s="69" t="s">
        <v>325</v>
      </c>
      <c r="C60" s="67">
        <v>75</v>
      </c>
      <c r="D60" s="68">
        <v>75</v>
      </c>
    </row>
    <row r="61" spans="1:4" x14ac:dyDescent="0.25">
      <c r="A61" s="65" t="s">
        <v>777</v>
      </c>
      <c r="B61" s="69" t="s">
        <v>270</v>
      </c>
      <c r="C61" s="67">
        <v>75</v>
      </c>
      <c r="D61" s="68">
        <v>75</v>
      </c>
    </row>
    <row r="62" spans="1:4" x14ac:dyDescent="0.25">
      <c r="A62" s="65" t="s">
        <v>778</v>
      </c>
      <c r="B62" s="69" t="s">
        <v>1180</v>
      </c>
      <c r="C62" s="67">
        <v>75</v>
      </c>
      <c r="D62" s="68">
        <v>75</v>
      </c>
    </row>
    <row r="63" spans="1:4" x14ac:dyDescent="0.25">
      <c r="A63" s="65" t="s">
        <v>779</v>
      </c>
      <c r="B63" s="69" t="s">
        <v>651</v>
      </c>
      <c r="C63" s="67">
        <v>75</v>
      </c>
      <c r="D63" s="68">
        <v>75</v>
      </c>
    </row>
    <row r="64" spans="1:4" x14ac:dyDescent="0.25">
      <c r="A64" s="65" t="s">
        <v>780</v>
      </c>
      <c r="B64" s="69" t="s">
        <v>1181</v>
      </c>
      <c r="C64" s="67">
        <v>75</v>
      </c>
      <c r="D64" s="68">
        <v>75</v>
      </c>
    </row>
    <row r="65" spans="1:4" x14ac:dyDescent="0.25">
      <c r="A65" s="65" t="s">
        <v>781</v>
      </c>
      <c r="B65" s="69" t="s">
        <v>1196</v>
      </c>
      <c r="C65" s="67">
        <v>75</v>
      </c>
      <c r="D65" s="68">
        <v>75</v>
      </c>
    </row>
    <row r="66" spans="1:4" x14ac:dyDescent="0.25">
      <c r="A66" s="65" t="s">
        <v>782</v>
      </c>
      <c r="B66" s="69" t="s">
        <v>655</v>
      </c>
      <c r="C66" s="67">
        <v>75</v>
      </c>
      <c r="D66" s="68">
        <v>75</v>
      </c>
    </row>
    <row r="67" spans="1:4" x14ac:dyDescent="0.25">
      <c r="A67" s="65" t="s">
        <v>783</v>
      </c>
      <c r="B67" s="69" t="s">
        <v>371</v>
      </c>
      <c r="C67" s="67">
        <v>75</v>
      </c>
      <c r="D67" s="68">
        <v>75</v>
      </c>
    </row>
    <row r="68" spans="1:4" x14ac:dyDescent="0.25">
      <c r="A68" s="65" t="s">
        <v>784</v>
      </c>
      <c r="B68" s="69" t="s">
        <v>1201</v>
      </c>
      <c r="C68" s="67">
        <v>75</v>
      </c>
      <c r="D68" s="68">
        <v>75</v>
      </c>
    </row>
    <row r="69" spans="1:4" x14ac:dyDescent="0.25">
      <c r="A69" s="65" t="s">
        <v>785</v>
      </c>
      <c r="B69" s="69" t="s">
        <v>381</v>
      </c>
      <c r="C69" s="67">
        <v>75</v>
      </c>
      <c r="D69" s="68">
        <v>75</v>
      </c>
    </row>
    <row r="70" spans="1:4" x14ac:dyDescent="0.25">
      <c r="A70" s="65" t="s">
        <v>786</v>
      </c>
      <c r="B70" s="69" t="s">
        <v>1188</v>
      </c>
      <c r="C70" s="67">
        <v>75</v>
      </c>
      <c r="D70" s="68">
        <v>75</v>
      </c>
    </row>
    <row r="71" spans="1:4" x14ac:dyDescent="0.25">
      <c r="A71" s="65" t="s">
        <v>787</v>
      </c>
      <c r="B71" s="69" t="s">
        <v>251</v>
      </c>
      <c r="C71" s="67">
        <v>75</v>
      </c>
      <c r="D71" s="68">
        <v>75</v>
      </c>
    </row>
    <row r="72" spans="1:4" x14ac:dyDescent="0.25">
      <c r="A72" s="65" t="s">
        <v>788</v>
      </c>
      <c r="B72" s="69" t="s">
        <v>1189</v>
      </c>
      <c r="C72" s="67">
        <v>75</v>
      </c>
      <c r="D72" s="68">
        <v>75</v>
      </c>
    </row>
    <row r="73" spans="1:4" x14ac:dyDescent="0.25">
      <c r="A73" s="65" t="s">
        <v>789</v>
      </c>
      <c r="B73" s="69" t="s">
        <v>415</v>
      </c>
      <c r="C73" s="67">
        <v>75</v>
      </c>
      <c r="D73" s="68">
        <v>75</v>
      </c>
    </row>
    <row r="74" spans="1:4" x14ac:dyDescent="0.25">
      <c r="A74" s="65" t="s">
        <v>790</v>
      </c>
      <c r="B74" s="69" t="s">
        <v>1183</v>
      </c>
      <c r="C74" s="67">
        <v>75</v>
      </c>
      <c r="D74" s="68">
        <v>75</v>
      </c>
    </row>
    <row r="75" spans="1:4" x14ac:dyDescent="0.25">
      <c r="A75" s="65" t="s">
        <v>791</v>
      </c>
      <c r="B75" s="69" t="s">
        <v>1190</v>
      </c>
      <c r="C75" s="67">
        <v>75</v>
      </c>
      <c r="D75" s="68">
        <v>75</v>
      </c>
    </row>
    <row r="76" spans="1:4" x14ac:dyDescent="0.25">
      <c r="A76" s="65" t="s">
        <v>792</v>
      </c>
      <c r="B76" s="69" t="s">
        <v>425</v>
      </c>
      <c r="C76" s="67">
        <v>75</v>
      </c>
      <c r="D76" s="68">
        <v>75</v>
      </c>
    </row>
    <row r="77" spans="1:4" x14ac:dyDescent="0.25">
      <c r="A77" s="65" t="s">
        <v>793</v>
      </c>
      <c r="B77" s="69" t="s">
        <v>1191</v>
      </c>
      <c r="C77" s="67">
        <v>75</v>
      </c>
      <c r="D77" s="68">
        <v>75</v>
      </c>
    </row>
    <row r="78" spans="1:4" x14ac:dyDescent="0.25">
      <c r="A78" s="65" t="s">
        <v>794</v>
      </c>
      <c r="B78" s="69" t="s">
        <v>292</v>
      </c>
      <c r="C78" s="67">
        <v>75</v>
      </c>
      <c r="D78" s="68">
        <v>75</v>
      </c>
    </row>
    <row r="79" spans="1:4" x14ac:dyDescent="0.25">
      <c r="A79" s="65" t="s">
        <v>795</v>
      </c>
      <c r="B79" s="69" t="s">
        <v>198</v>
      </c>
      <c r="C79" s="67">
        <v>75</v>
      </c>
      <c r="D79" s="68">
        <v>75</v>
      </c>
    </row>
    <row r="80" spans="1:4" x14ac:dyDescent="0.25">
      <c r="A80" s="65" t="s">
        <v>796</v>
      </c>
      <c r="B80" s="69" t="s">
        <v>1159</v>
      </c>
      <c r="C80" s="67">
        <v>75</v>
      </c>
      <c r="D80" s="68">
        <v>75</v>
      </c>
    </row>
    <row r="81" spans="1:4" x14ac:dyDescent="0.25">
      <c r="A81" s="65" t="s">
        <v>797</v>
      </c>
      <c r="B81" s="69" t="s">
        <v>437</v>
      </c>
      <c r="C81" s="67">
        <v>75</v>
      </c>
      <c r="D81" s="68">
        <v>75</v>
      </c>
    </row>
    <row r="82" spans="1:4" x14ac:dyDescent="0.25">
      <c r="A82" s="65" t="s">
        <v>798</v>
      </c>
      <c r="B82" s="69" t="s">
        <v>1162</v>
      </c>
      <c r="C82" s="67">
        <v>75</v>
      </c>
      <c r="D82" s="68">
        <v>75</v>
      </c>
    </row>
    <row r="83" spans="1:4" x14ac:dyDescent="0.25">
      <c r="A83" s="65" t="s">
        <v>799</v>
      </c>
      <c r="B83" s="69" t="s">
        <v>528</v>
      </c>
      <c r="C83" s="67">
        <v>75</v>
      </c>
      <c r="D83" s="68">
        <v>75</v>
      </c>
    </row>
    <row r="84" spans="1:4" x14ac:dyDescent="0.25">
      <c r="A84" s="65" t="s">
        <v>800</v>
      </c>
      <c r="B84" s="69" t="s">
        <v>459</v>
      </c>
      <c r="C84" s="67">
        <v>75</v>
      </c>
      <c r="D84" s="68">
        <v>75</v>
      </c>
    </row>
    <row r="85" spans="1:4" x14ac:dyDescent="0.25">
      <c r="A85" s="65" t="s">
        <v>801</v>
      </c>
      <c r="B85" s="69" t="s">
        <v>579</v>
      </c>
      <c r="C85" s="67">
        <v>75</v>
      </c>
      <c r="D85" s="68">
        <v>75</v>
      </c>
    </row>
    <row r="86" spans="1:4" x14ac:dyDescent="0.25">
      <c r="A86" s="65" t="s">
        <v>802</v>
      </c>
      <c r="B86" s="69" t="s">
        <v>631</v>
      </c>
      <c r="C86" s="67">
        <v>75</v>
      </c>
      <c r="D86" s="68">
        <v>75</v>
      </c>
    </row>
    <row r="87" spans="1:4" x14ac:dyDescent="0.25">
      <c r="A87" s="65" t="s">
        <v>803</v>
      </c>
      <c r="B87" s="69" t="s">
        <v>481</v>
      </c>
      <c r="C87" s="67">
        <v>75</v>
      </c>
      <c r="D87" s="68">
        <v>75</v>
      </c>
    </row>
    <row r="88" spans="1:4" x14ac:dyDescent="0.25">
      <c r="A88" s="65" t="s">
        <v>804</v>
      </c>
      <c r="B88" s="69" t="s">
        <v>1192</v>
      </c>
      <c r="C88" s="67">
        <v>75</v>
      </c>
      <c r="D88" s="68">
        <v>75</v>
      </c>
    </row>
    <row r="89" spans="1:4" x14ac:dyDescent="0.25">
      <c r="A89" s="65" t="s">
        <v>805</v>
      </c>
      <c r="B89" s="69" t="s">
        <v>1185</v>
      </c>
      <c r="C89" s="67">
        <v>75</v>
      </c>
      <c r="D89" s="68">
        <v>75</v>
      </c>
    </row>
    <row r="90" spans="1:4" x14ac:dyDescent="0.25">
      <c r="A90" s="65" t="s">
        <v>806</v>
      </c>
      <c r="B90" s="69" t="s">
        <v>75</v>
      </c>
      <c r="C90" s="67">
        <v>75</v>
      </c>
      <c r="D90" s="68">
        <v>75</v>
      </c>
    </row>
    <row r="91" spans="1:4" x14ac:dyDescent="0.25">
      <c r="A91" s="65" t="s">
        <v>807</v>
      </c>
      <c r="B91" s="69" t="s">
        <v>493</v>
      </c>
      <c r="C91" s="67">
        <v>75</v>
      </c>
      <c r="D91" s="68">
        <v>75</v>
      </c>
    </row>
    <row r="92" spans="1:4" x14ac:dyDescent="0.25">
      <c r="A92" s="65" t="s">
        <v>808</v>
      </c>
      <c r="B92" s="69" t="s">
        <v>138</v>
      </c>
      <c r="C92" s="67">
        <v>75</v>
      </c>
      <c r="D92" s="68">
        <v>75</v>
      </c>
    </row>
    <row r="93" spans="1:4" x14ac:dyDescent="0.25">
      <c r="A93" s="65" t="s">
        <v>809</v>
      </c>
      <c r="B93" s="69" t="s">
        <v>611</v>
      </c>
      <c r="C93" s="67">
        <v>75</v>
      </c>
      <c r="D93" s="68">
        <v>75</v>
      </c>
    </row>
    <row r="94" spans="1:4" x14ac:dyDescent="0.25">
      <c r="A94" s="65" t="s">
        <v>810</v>
      </c>
      <c r="B94" s="69" t="s">
        <v>587</v>
      </c>
      <c r="C94" s="67">
        <v>75</v>
      </c>
      <c r="D94" s="68">
        <v>75</v>
      </c>
    </row>
    <row r="95" spans="1:4" x14ac:dyDescent="0.25">
      <c r="A95" s="65" t="s">
        <v>811</v>
      </c>
      <c r="B95" s="69" t="s">
        <v>116</v>
      </c>
      <c r="C95" s="67">
        <v>75</v>
      </c>
      <c r="D95" s="68">
        <v>75</v>
      </c>
    </row>
    <row r="96" spans="1:4" x14ac:dyDescent="0.25">
      <c r="A96" s="65" t="s">
        <v>812</v>
      </c>
      <c r="B96" s="69" t="s">
        <v>1209</v>
      </c>
      <c r="C96" s="67">
        <v>75</v>
      </c>
      <c r="D96" s="68">
        <v>75</v>
      </c>
    </row>
    <row r="97" spans="1:4" x14ac:dyDescent="0.25">
      <c r="A97" s="65" t="s">
        <v>813</v>
      </c>
      <c r="B97" s="69" t="s">
        <v>501</v>
      </c>
      <c r="C97" s="67">
        <v>75</v>
      </c>
      <c r="D97" s="68">
        <v>75</v>
      </c>
    </row>
    <row r="98" spans="1:4" x14ac:dyDescent="0.25">
      <c r="A98" s="65" t="s">
        <v>814</v>
      </c>
      <c r="B98" s="69" t="s">
        <v>1198</v>
      </c>
      <c r="C98" s="67">
        <v>75</v>
      </c>
      <c r="D98" s="68">
        <v>75</v>
      </c>
    </row>
    <row r="99" spans="1:4" x14ac:dyDescent="0.25">
      <c r="A99" s="65" t="s">
        <v>815</v>
      </c>
      <c r="B99" s="69" t="s">
        <v>510</v>
      </c>
      <c r="C99" s="67">
        <v>75</v>
      </c>
      <c r="D99" s="68">
        <v>75</v>
      </c>
    </row>
    <row r="100" spans="1:4" x14ac:dyDescent="0.25">
      <c r="A100" s="65" t="s">
        <v>816</v>
      </c>
      <c r="B100" s="69" t="s">
        <v>516</v>
      </c>
      <c r="C100" s="67">
        <v>75</v>
      </c>
      <c r="D100" s="68">
        <v>75</v>
      </c>
    </row>
    <row r="101" spans="1:4" x14ac:dyDescent="0.25">
      <c r="A101" s="65" t="s">
        <v>817</v>
      </c>
      <c r="B101" s="69" t="s">
        <v>1203</v>
      </c>
      <c r="C101" s="67">
        <v>75</v>
      </c>
      <c r="D101" s="68">
        <v>75</v>
      </c>
    </row>
    <row r="102" spans="1:4" x14ac:dyDescent="0.25">
      <c r="A102" s="65" t="s">
        <v>818</v>
      </c>
      <c r="B102" s="69" t="s">
        <v>83</v>
      </c>
      <c r="C102" s="67">
        <v>75</v>
      </c>
      <c r="D102" s="68">
        <v>75</v>
      </c>
    </row>
    <row r="103" spans="1:4" x14ac:dyDescent="0.25">
      <c r="A103" s="65" t="s">
        <v>819</v>
      </c>
      <c r="B103" s="69" t="s">
        <v>556</v>
      </c>
      <c r="C103" s="67">
        <v>75</v>
      </c>
      <c r="D103" s="68">
        <v>75</v>
      </c>
    </row>
    <row r="104" spans="1:4" x14ac:dyDescent="0.25">
      <c r="A104" s="65" t="s">
        <v>820</v>
      </c>
      <c r="B104" s="69" t="s">
        <v>1207</v>
      </c>
      <c r="C104" s="67">
        <v>75</v>
      </c>
      <c r="D104" s="68">
        <v>75</v>
      </c>
    </row>
    <row r="105" spans="1:4" x14ac:dyDescent="0.25">
      <c r="A105" s="65" t="s">
        <v>821</v>
      </c>
      <c r="B105" s="69" t="s">
        <v>264</v>
      </c>
      <c r="C105" s="67">
        <v>75</v>
      </c>
      <c r="D105" s="68">
        <v>75</v>
      </c>
    </row>
    <row r="106" spans="1:4" x14ac:dyDescent="0.25">
      <c r="A106" s="65" t="s">
        <v>822</v>
      </c>
      <c r="B106" s="69" t="s">
        <v>567</v>
      </c>
      <c r="C106" s="67">
        <v>75</v>
      </c>
      <c r="D106" s="68">
        <v>75</v>
      </c>
    </row>
    <row r="107" spans="1:4" x14ac:dyDescent="0.25">
      <c r="A107" s="65" t="s">
        <v>823</v>
      </c>
      <c r="B107" s="69" t="s">
        <v>51</v>
      </c>
      <c r="C107" s="67">
        <v>75</v>
      </c>
      <c r="D107" s="68">
        <v>75</v>
      </c>
    </row>
    <row r="108" spans="1:4" x14ac:dyDescent="0.25">
      <c r="A108" s="65" t="s">
        <v>824</v>
      </c>
      <c r="B108" s="69" t="s">
        <v>136</v>
      </c>
      <c r="C108" s="67">
        <v>75</v>
      </c>
      <c r="D108" s="68">
        <v>75</v>
      </c>
    </row>
    <row r="109" spans="1:4" x14ac:dyDescent="0.25">
      <c r="A109" s="65" t="s">
        <v>825</v>
      </c>
      <c r="B109" s="69" t="s">
        <v>140</v>
      </c>
      <c r="C109" s="67">
        <v>75</v>
      </c>
      <c r="D109" s="68">
        <v>75</v>
      </c>
    </row>
    <row r="110" spans="1:4" x14ac:dyDescent="0.25">
      <c r="A110" s="65" t="s">
        <v>826</v>
      </c>
      <c r="B110" s="69" t="s">
        <v>210</v>
      </c>
      <c r="C110" s="67">
        <v>75</v>
      </c>
      <c r="D110" s="68">
        <v>75</v>
      </c>
    </row>
    <row r="111" spans="1:4" x14ac:dyDescent="0.25">
      <c r="A111" s="65" t="s">
        <v>827</v>
      </c>
      <c r="B111" s="69" t="s">
        <v>212</v>
      </c>
      <c r="C111" s="67">
        <v>75</v>
      </c>
      <c r="D111" s="68">
        <v>75</v>
      </c>
    </row>
    <row r="112" spans="1:4" x14ac:dyDescent="0.25">
      <c r="A112" s="65" t="s">
        <v>828</v>
      </c>
      <c r="B112" s="69" t="s">
        <v>204</v>
      </c>
      <c r="C112" s="67">
        <v>75</v>
      </c>
      <c r="D112" s="68">
        <v>75</v>
      </c>
    </row>
    <row r="113" spans="1:4" x14ac:dyDescent="0.25">
      <c r="A113" s="65" t="s">
        <v>829</v>
      </c>
      <c r="B113" s="69" t="s">
        <v>605</v>
      </c>
      <c r="C113" s="67">
        <v>75</v>
      </c>
      <c r="D113" s="68">
        <v>75</v>
      </c>
    </row>
    <row r="114" spans="1:4" x14ac:dyDescent="0.25">
      <c r="A114" s="65" t="s">
        <v>830</v>
      </c>
      <c r="B114" s="69" t="s">
        <v>461</v>
      </c>
      <c r="C114" s="67">
        <v>75</v>
      </c>
      <c r="D114" s="68">
        <v>75</v>
      </c>
    </row>
    <row r="115" spans="1:4" x14ac:dyDescent="0.25">
      <c r="A115" s="65" t="s">
        <v>831</v>
      </c>
      <c r="B115" s="69" t="s">
        <v>47</v>
      </c>
      <c r="C115" s="67">
        <v>75</v>
      </c>
      <c r="D115" s="68">
        <v>75</v>
      </c>
    </row>
    <row r="116" spans="1:4" x14ac:dyDescent="0.25">
      <c r="A116" s="65" t="s">
        <v>832</v>
      </c>
      <c r="B116" s="69" t="s">
        <v>617</v>
      </c>
      <c r="C116" s="67">
        <v>75</v>
      </c>
      <c r="D116" s="68">
        <v>75</v>
      </c>
    </row>
    <row r="117" spans="1:4" x14ac:dyDescent="0.25">
      <c r="A117" s="65" t="s">
        <v>833</v>
      </c>
      <c r="B117" s="69" t="s">
        <v>623</v>
      </c>
      <c r="C117" s="67">
        <v>75</v>
      </c>
      <c r="D117" s="68">
        <v>75</v>
      </c>
    </row>
    <row r="118" spans="1:4" x14ac:dyDescent="0.25">
      <c r="A118" s="65" t="s">
        <v>834</v>
      </c>
      <c r="B118" s="69" t="s">
        <v>323</v>
      </c>
      <c r="C118" s="67">
        <v>75</v>
      </c>
      <c r="D118" s="68">
        <v>75</v>
      </c>
    </row>
    <row r="119" spans="1:4" x14ac:dyDescent="0.25">
      <c r="A119" s="65" t="s">
        <v>835</v>
      </c>
      <c r="B119" s="69" t="s">
        <v>1212</v>
      </c>
      <c r="C119" s="67">
        <v>75</v>
      </c>
      <c r="D119" s="68">
        <v>75</v>
      </c>
    </row>
    <row r="120" spans="1:4" x14ac:dyDescent="0.25">
      <c r="A120" s="65" t="s">
        <v>836</v>
      </c>
      <c r="B120" s="69" t="s">
        <v>619</v>
      </c>
      <c r="C120" s="67">
        <v>75</v>
      </c>
      <c r="D120" s="68">
        <v>75</v>
      </c>
    </row>
    <row r="121" spans="1:4" x14ac:dyDescent="0.25">
      <c r="A121" s="65" t="s">
        <v>837</v>
      </c>
      <c r="B121" s="69" t="s">
        <v>641</v>
      </c>
      <c r="C121" s="67">
        <v>75</v>
      </c>
      <c r="D121" s="68">
        <v>75</v>
      </c>
    </row>
    <row r="122" spans="1:4" x14ac:dyDescent="0.25">
      <c r="A122" s="65" t="s">
        <v>838</v>
      </c>
      <c r="B122" s="69" t="s">
        <v>657</v>
      </c>
      <c r="C122" s="67">
        <v>75</v>
      </c>
      <c r="D122" s="68">
        <v>75</v>
      </c>
    </row>
    <row r="123" spans="1:4" x14ac:dyDescent="0.25">
      <c r="A123" s="65" t="s">
        <v>839</v>
      </c>
      <c r="B123" s="69" t="s">
        <v>649</v>
      </c>
      <c r="C123" s="67">
        <v>75</v>
      </c>
      <c r="D123" s="68">
        <v>75</v>
      </c>
    </row>
    <row r="124" spans="1:4" x14ac:dyDescent="0.25">
      <c r="A124" s="65" t="s">
        <v>840</v>
      </c>
      <c r="B124" s="69" t="s">
        <v>1163</v>
      </c>
      <c r="C124" s="67">
        <v>75</v>
      </c>
      <c r="D124" s="68">
        <v>75</v>
      </c>
    </row>
    <row r="125" spans="1:4" x14ac:dyDescent="0.25">
      <c r="A125" s="65" t="s">
        <v>841</v>
      </c>
      <c r="B125" s="69" t="s">
        <v>647</v>
      </c>
      <c r="C125" s="67">
        <v>75</v>
      </c>
      <c r="D125" s="68">
        <v>75</v>
      </c>
    </row>
    <row r="126" spans="1:4" x14ac:dyDescent="0.25">
      <c r="A126" s="65" t="s">
        <v>842</v>
      </c>
      <c r="B126" s="69" t="s">
        <v>1179</v>
      </c>
      <c r="C126" s="67">
        <v>75</v>
      </c>
      <c r="D126" s="68">
        <v>75</v>
      </c>
    </row>
    <row r="127" spans="1:4" x14ac:dyDescent="0.25">
      <c r="A127" s="65" t="s">
        <v>843</v>
      </c>
      <c r="B127" s="69" t="s">
        <v>1214</v>
      </c>
      <c r="C127" s="67">
        <v>75</v>
      </c>
      <c r="D127" s="68">
        <v>75</v>
      </c>
    </row>
    <row r="128" spans="1:4" x14ac:dyDescent="0.25">
      <c r="A128" s="65" t="s">
        <v>844</v>
      </c>
      <c r="B128" s="69" t="s">
        <v>1213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4"/>
      <c r="B1" s="171"/>
      <c r="C1" s="171"/>
      <c r="D1" s="171"/>
      <c r="E1" s="171"/>
    </row>
    <row r="2" spans="1:5" ht="50.1" customHeight="1" thickBot="1" x14ac:dyDescent="0.3">
      <c r="A2" s="180" t="str">
        <f>"IMPUTATIONS POUR POSITION MIXTE INTER-MARCHANDISE DE CAT SUR TAUX D'INTÉRÊT EN VIGUEUR LE "&amp;'OPTIONS - INTERVALLES DE MARGE'!A1</f>
        <v>IMPUTATIONS POUR POSITION MIXTE INTER-MARCHANDISE DE CAT SUR TAUX D'INTÉRÊT EN VIGUEUR LE 4 AVRIL 2025</v>
      </c>
      <c r="B2" s="181"/>
      <c r="C2" s="181"/>
      <c r="D2" s="181"/>
      <c r="E2" s="181"/>
    </row>
    <row r="3" spans="1:5" ht="15" customHeight="1" x14ac:dyDescent="0.25">
      <c r="A3" s="166" t="s">
        <v>32</v>
      </c>
      <c r="B3" s="169" t="s">
        <v>39</v>
      </c>
      <c r="C3" s="167" t="s">
        <v>40</v>
      </c>
      <c r="D3" s="185" t="s">
        <v>33</v>
      </c>
      <c r="E3" s="182" t="s">
        <v>34</v>
      </c>
    </row>
    <row r="4" spans="1:5" ht="15.75" thickBot="1" x14ac:dyDescent="0.3">
      <c r="A4" s="154"/>
      <c r="B4" s="156"/>
      <c r="C4" s="168"/>
      <c r="D4" s="186"/>
      <c r="E4" s="183"/>
    </row>
    <row r="5" spans="1:5" x14ac:dyDescent="0.25">
      <c r="A5" s="75" t="s">
        <v>904</v>
      </c>
      <c r="B5" s="98">
        <v>1</v>
      </c>
      <c r="C5" s="101">
        <v>2</v>
      </c>
      <c r="D5" s="76">
        <v>0.83000000000000007</v>
      </c>
      <c r="E5" s="77">
        <v>0.83000000000000007</v>
      </c>
    </row>
    <row r="6" spans="1:5" x14ac:dyDescent="0.25">
      <c r="A6" s="75" t="s">
        <v>905</v>
      </c>
      <c r="B6" s="98">
        <v>3</v>
      </c>
      <c r="C6" s="101">
        <v>1</v>
      </c>
      <c r="D6" s="76">
        <v>0.72</v>
      </c>
      <c r="E6" s="77">
        <v>0.72</v>
      </c>
    </row>
    <row r="7" spans="1:5" x14ac:dyDescent="0.25">
      <c r="A7" s="75" t="s">
        <v>906</v>
      </c>
      <c r="B7" s="98">
        <v>1</v>
      </c>
      <c r="C7" s="101">
        <v>3</v>
      </c>
      <c r="D7" s="76">
        <v>0.67</v>
      </c>
      <c r="E7" s="77">
        <v>0.67</v>
      </c>
    </row>
    <row r="8" spans="1:5" x14ac:dyDescent="0.25">
      <c r="A8" s="75" t="s">
        <v>907</v>
      </c>
      <c r="B8" s="98">
        <v>6</v>
      </c>
      <c r="C8" s="101">
        <v>1</v>
      </c>
      <c r="D8" s="76">
        <v>0.63</v>
      </c>
      <c r="E8" s="77">
        <v>0.63</v>
      </c>
    </row>
    <row r="9" spans="1:5" x14ac:dyDescent="0.25">
      <c r="A9" s="75" t="s">
        <v>908</v>
      </c>
      <c r="B9" s="98">
        <v>1</v>
      </c>
      <c r="C9" s="101">
        <v>5</v>
      </c>
      <c r="D9" s="76">
        <v>0.59</v>
      </c>
      <c r="E9" s="77">
        <v>0.59</v>
      </c>
    </row>
    <row r="10" spans="1:5" x14ac:dyDescent="0.25">
      <c r="A10" s="75" t="s">
        <v>909</v>
      </c>
      <c r="B10" s="98">
        <v>21</v>
      </c>
      <c r="C10" s="101">
        <v>1</v>
      </c>
      <c r="D10" s="76">
        <v>0.48</v>
      </c>
      <c r="E10" s="77">
        <v>0.48</v>
      </c>
    </row>
    <row r="11" spans="1:5" x14ac:dyDescent="0.25">
      <c r="A11" s="75" t="s">
        <v>910</v>
      </c>
      <c r="B11" s="98">
        <v>1</v>
      </c>
      <c r="C11" s="101">
        <v>1</v>
      </c>
      <c r="D11" s="76">
        <v>0.18</v>
      </c>
      <c r="E11" s="77">
        <v>0.18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0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4 AVRIL 2025</v>
      </c>
      <c r="B17" s="181"/>
      <c r="C17" s="181"/>
      <c r="D17" s="181"/>
      <c r="E17" s="181"/>
    </row>
    <row r="18" spans="1:5" ht="21" customHeight="1" x14ac:dyDescent="0.25">
      <c r="A18" s="166" t="s">
        <v>32</v>
      </c>
      <c r="B18" s="169" t="s">
        <v>39</v>
      </c>
      <c r="C18" s="167" t="s">
        <v>40</v>
      </c>
      <c r="D18" s="169" t="s">
        <v>33</v>
      </c>
      <c r="E18" s="182" t="s">
        <v>34</v>
      </c>
    </row>
    <row r="19" spans="1:5" ht="15.75" thickBot="1" x14ac:dyDescent="0.3">
      <c r="A19" s="154"/>
      <c r="B19" s="156"/>
      <c r="C19" s="168"/>
      <c r="D19" s="156"/>
      <c r="E19" s="183"/>
    </row>
    <row r="20" spans="1:5" x14ac:dyDescent="0.25">
      <c r="A20" s="75" t="s">
        <v>911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912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913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914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915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916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917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918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919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920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921</v>
      </c>
      <c r="B30" s="98">
        <v>1</v>
      </c>
      <c r="C30" s="99">
        <v>22</v>
      </c>
      <c r="D30" s="76">
        <v>0.88</v>
      </c>
      <c r="E30" s="77">
        <v>0.88</v>
      </c>
    </row>
    <row r="31" spans="1:5" x14ac:dyDescent="0.25">
      <c r="A31" s="75" t="s">
        <v>922</v>
      </c>
      <c r="B31" s="98">
        <v>1</v>
      </c>
      <c r="C31" s="99">
        <v>90</v>
      </c>
      <c r="D31" s="76">
        <v>0.88</v>
      </c>
      <c r="E31" s="77">
        <v>0.88</v>
      </c>
    </row>
    <row r="32" spans="1:5" x14ac:dyDescent="0.25">
      <c r="A32" s="75" t="s">
        <v>923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924</v>
      </c>
      <c r="B33" s="98">
        <v>1</v>
      </c>
      <c r="C33" s="99">
        <v>30</v>
      </c>
      <c r="D33" s="76">
        <v>0.88</v>
      </c>
      <c r="E33" s="77">
        <v>0.88</v>
      </c>
    </row>
    <row r="34" spans="1:5" x14ac:dyDescent="0.25">
      <c r="A34" s="75" t="s">
        <v>925</v>
      </c>
      <c r="B34" s="98">
        <v>1</v>
      </c>
      <c r="C34" s="99">
        <v>1</v>
      </c>
      <c r="D34" s="76">
        <v>0.88</v>
      </c>
      <c r="E34" s="77">
        <v>0.88</v>
      </c>
    </row>
    <row r="35" spans="1:5" x14ac:dyDescent="0.25">
      <c r="A35" s="75" t="s">
        <v>926</v>
      </c>
      <c r="B35" s="98">
        <v>1</v>
      </c>
      <c r="C35" s="99">
        <v>1</v>
      </c>
      <c r="D35" s="76">
        <v>0.88</v>
      </c>
      <c r="E35" s="77">
        <v>0.88</v>
      </c>
    </row>
    <row r="36" spans="1:5" x14ac:dyDescent="0.25">
      <c r="A36" s="75" t="s">
        <v>927</v>
      </c>
      <c r="B36" s="98">
        <v>1</v>
      </c>
      <c r="C36" s="99">
        <v>32</v>
      </c>
      <c r="D36" s="76">
        <v>0.87</v>
      </c>
      <c r="E36" s="77">
        <v>0.87</v>
      </c>
    </row>
    <row r="37" spans="1:5" x14ac:dyDescent="0.25">
      <c r="A37" s="75" t="s">
        <v>928</v>
      </c>
      <c r="B37" s="98">
        <v>1</v>
      </c>
      <c r="C37" s="99">
        <v>32</v>
      </c>
      <c r="D37" s="76">
        <v>0.86</v>
      </c>
      <c r="E37" s="77">
        <v>0.86</v>
      </c>
    </row>
    <row r="38" spans="1:5" x14ac:dyDescent="0.25">
      <c r="A38" s="75" t="s">
        <v>929</v>
      </c>
      <c r="B38" s="98">
        <v>1</v>
      </c>
      <c r="C38" s="99">
        <v>17</v>
      </c>
      <c r="D38" s="76">
        <v>0.86</v>
      </c>
      <c r="E38" s="77">
        <v>0.86</v>
      </c>
    </row>
    <row r="39" spans="1:5" x14ac:dyDescent="0.25">
      <c r="A39" s="75" t="s">
        <v>930</v>
      </c>
      <c r="B39" s="98">
        <v>1</v>
      </c>
      <c r="C39" s="99">
        <v>28</v>
      </c>
      <c r="D39" s="76">
        <v>0.86</v>
      </c>
      <c r="E39" s="77">
        <v>0.86</v>
      </c>
    </row>
    <row r="40" spans="1:5" x14ac:dyDescent="0.25">
      <c r="A40" s="75" t="s">
        <v>931</v>
      </c>
      <c r="B40" s="98">
        <v>5</v>
      </c>
      <c r="C40" s="99">
        <v>1</v>
      </c>
      <c r="D40" s="76">
        <v>0.86</v>
      </c>
      <c r="E40" s="77">
        <v>0.86</v>
      </c>
    </row>
    <row r="41" spans="1:5" x14ac:dyDescent="0.25">
      <c r="A41" s="75" t="s">
        <v>932</v>
      </c>
      <c r="B41" s="98">
        <v>1</v>
      </c>
      <c r="C41" s="99">
        <v>26</v>
      </c>
      <c r="D41" s="76">
        <v>0.85</v>
      </c>
      <c r="E41" s="77">
        <v>0.85</v>
      </c>
    </row>
    <row r="42" spans="1:5" x14ac:dyDescent="0.25">
      <c r="A42" s="75" t="s">
        <v>933</v>
      </c>
      <c r="B42" s="98">
        <v>1</v>
      </c>
      <c r="C42" s="99">
        <v>19</v>
      </c>
      <c r="D42" s="76">
        <v>0.85</v>
      </c>
      <c r="E42" s="77">
        <v>0.85</v>
      </c>
    </row>
    <row r="43" spans="1:5" x14ac:dyDescent="0.25">
      <c r="A43" s="75" t="s">
        <v>934</v>
      </c>
      <c r="B43" s="98">
        <v>3</v>
      </c>
      <c r="C43" s="99">
        <v>1</v>
      </c>
      <c r="D43" s="76">
        <v>0.85</v>
      </c>
      <c r="E43" s="77">
        <v>0.85</v>
      </c>
    </row>
    <row r="44" spans="1:5" x14ac:dyDescent="0.25">
      <c r="A44" s="75" t="s">
        <v>935</v>
      </c>
      <c r="B44" s="98">
        <v>1</v>
      </c>
      <c r="C44" s="99">
        <v>2</v>
      </c>
      <c r="D44" s="76">
        <v>0.85</v>
      </c>
      <c r="E44" s="77">
        <v>0.85</v>
      </c>
    </row>
    <row r="45" spans="1:5" x14ac:dyDescent="0.25">
      <c r="A45" s="75" t="s">
        <v>936</v>
      </c>
      <c r="B45" s="98">
        <v>1</v>
      </c>
      <c r="C45" s="99">
        <v>16</v>
      </c>
      <c r="D45" s="76">
        <v>0.83000000000000007</v>
      </c>
      <c r="E45" s="77">
        <v>0.84</v>
      </c>
    </row>
    <row r="46" spans="1:5" x14ac:dyDescent="0.25">
      <c r="A46" s="75" t="s">
        <v>937</v>
      </c>
      <c r="B46" s="98">
        <v>3</v>
      </c>
      <c r="C46" s="99">
        <v>1</v>
      </c>
      <c r="D46" s="76">
        <v>0.84</v>
      </c>
      <c r="E46" s="77">
        <v>0.84</v>
      </c>
    </row>
    <row r="47" spans="1:5" x14ac:dyDescent="0.25">
      <c r="A47" s="75" t="s">
        <v>938</v>
      </c>
      <c r="B47" s="98">
        <v>1</v>
      </c>
      <c r="C47" s="99">
        <v>19</v>
      </c>
      <c r="D47" s="76">
        <v>0.83000000000000007</v>
      </c>
      <c r="E47" s="77">
        <v>0.83000000000000007</v>
      </c>
    </row>
    <row r="48" spans="1:5" x14ac:dyDescent="0.25">
      <c r="A48" s="75" t="s">
        <v>939</v>
      </c>
      <c r="B48" s="98">
        <v>1</v>
      </c>
      <c r="C48" s="99">
        <v>10</v>
      </c>
      <c r="D48" s="76">
        <v>0.83000000000000007</v>
      </c>
      <c r="E48" s="77">
        <v>0.83000000000000007</v>
      </c>
    </row>
    <row r="49" spans="1:5" x14ac:dyDescent="0.25">
      <c r="A49" s="75" t="s">
        <v>940</v>
      </c>
      <c r="B49" s="98">
        <v>1</v>
      </c>
      <c r="C49" s="99">
        <v>2</v>
      </c>
      <c r="D49" s="76">
        <v>0.83000000000000007</v>
      </c>
      <c r="E49" s="77">
        <v>0.83000000000000007</v>
      </c>
    </row>
    <row r="50" spans="1:5" x14ac:dyDescent="0.25">
      <c r="A50" s="75" t="s">
        <v>941</v>
      </c>
      <c r="B50" s="98">
        <v>1</v>
      </c>
      <c r="C50" s="99">
        <v>17</v>
      </c>
      <c r="D50" s="76">
        <v>0.82000000000000006</v>
      </c>
      <c r="E50" s="77">
        <v>0.82000000000000006</v>
      </c>
    </row>
    <row r="51" spans="1:5" x14ac:dyDescent="0.25">
      <c r="A51" s="75" t="s">
        <v>942</v>
      </c>
      <c r="B51" s="98">
        <v>1</v>
      </c>
      <c r="C51" s="99">
        <v>2</v>
      </c>
      <c r="D51" s="76">
        <v>0.82000000000000006</v>
      </c>
      <c r="E51" s="77">
        <v>0.82000000000000006</v>
      </c>
    </row>
    <row r="52" spans="1:5" x14ac:dyDescent="0.25">
      <c r="A52" s="75" t="s">
        <v>943</v>
      </c>
      <c r="B52" s="98">
        <v>1</v>
      </c>
      <c r="C52" s="99">
        <v>6</v>
      </c>
      <c r="D52" s="76">
        <v>0.74</v>
      </c>
      <c r="E52" s="77">
        <v>0.74</v>
      </c>
    </row>
    <row r="53" spans="1:5" x14ac:dyDescent="0.25">
      <c r="A53" s="75" t="s">
        <v>944</v>
      </c>
      <c r="B53" s="98">
        <v>1</v>
      </c>
      <c r="C53" s="99">
        <v>3</v>
      </c>
      <c r="D53" s="76">
        <v>0.74</v>
      </c>
      <c r="E53" s="77">
        <v>0.74</v>
      </c>
    </row>
    <row r="54" spans="1:5" x14ac:dyDescent="0.25">
      <c r="A54" s="75" t="s">
        <v>945</v>
      </c>
      <c r="B54" s="98">
        <v>1</v>
      </c>
      <c r="C54" s="99">
        <v>16</v>
      </c>
      <c r="D54" s="76">
        <v>0.73</v>
      </c>
      <c r="E54" s="77">
        <v>0.73</v>
      </c>
    </row>
    <row r="55" spans="1:5" x14ac:dyDescent="0.25">
      <c r="A55" s="75" t="s">
        <v>946</v>
      </c>
      <c r="B55" s="98">
        <v>1</v>
      </c>
      <c r="C55" s="99">
        <v>22</v>
      </c>
      <c r="D55" s="76">
        <v>0.73</v>
      </c>
      <c r="E55" s="77">
        <v>0.73</v>
      </c>
    </row>
    <row r="56" spans="1:5" x14ac:dyDescent="0.25">
      <c r="A56" s="75" t="s">
        <v>947</v>
      </c>
      <c r="B56" s="98">
        <v>1</v>
      </c>
      <c r="C56" s="99">
        <v>11</v>
      </c>
      <c r="D56" s="76">
        <v>0.73</v>
      </c>
      <c r="E56" s="77">
        <v>0.73</v>
      </c>
    </row>
    <row r="57" spans="1:5" x14ac:dyDescent="0.25">
      <c r="A57" s="75" t="s">
        <v>948</v>
      </c>
      <c r="B57" s="98">
        <v>1</v>
      </c>
      <c r="C57" s="99">
        <v>45</v>
      </c>
      <c r="D57" s="76">
        <v>0.73</v>
      </c>
      <c r="E57" s="77">
        <v>0.73</v>
      </c>
    </row>
    <row r="58" spans="1:5" x14ac:dyDescent="0.25">
      <c r="A58" s="75" t="s">
        <v>949</v>
      </c>
      <c r="B58" s="98">
        <v>1</v>
      </c>
      <c r="C58" s="99">
        <v>10</v>
      </c>
      <c r="D58" s="76">
        <v>0.73</v>
      </c>
      <c r="E58" s="77">
        <v>0.73</v>
      </c>
    </row>
    <row r="59" spans="1:5" x14ac:dyDescent="0.25">
      <c r="A59" s="75" t="s">
        <v>950</v>
      </c>
      <c r="B59" s="98">
        <v>1</v>
      </c>
      <c r="C59" s="99">
        <v>1</v>
      </c>
      <c r="D59" s="76">
        <v>0.73</v>
      </c>
      <c r="E59" s="77">
        <v>0.73</v>
      </c>
    </row>
    <row r="60" spans="1:5" x14ac:dyDescent="0.25">
      <c r="A60" s="75" t="s">
        <v>951</v>
      </c>
      <c r="B60" s="98">
        <v>1</v>
      </c>
      <c r="C60" s="99">
        <v>9</v>
      </c>
      <c r="D60" s="76">
        <v>0.72</v>
      </c>
      <c r="E60" s="77">
        <v>0.72</v>
      </c>
    </row>
    <row r="61" spans="1:5" x14ac:dyDescent="0.25">
      <c r="A61" s="75" t="s">
        <v>952</v>
      </c>
      <c r="B61" s="98">
        <v>1</v>
      </c>
      <c r="C61" s="99">
        <v>22</v>
      </c>
      <c r="D61" s="76">
        <v>0.71</v>
      </c>
      <c r="E61" s="77">
        <v>0.71</v>
      </c>
    </row>
    <row r="62" spans="1:5" x14ac:dyDescent="0.25">
      <c r="A62" s="75" t="s">
        <v>953</v>
      </c>
      <c r="B62" s="98">
        <v>1</v>
      </c>
      <c r="C62" s="99">
        <v>1</v>
      </c>
      <c r="D62" s="76">
        <v>0.70000000000000007</v>
      </c>
      <c r="E62" s="77">
        <v>0.70000000000000007</v>
      </c>
    </row>
    <row r="63" spans="1:5" x14ac:dyDescent="0.25">
      <c r="A63" s="75" t="s">
        <v>954</v>
      </c>
      <c r="B63" s="98">
        <v>1</v>
      </c>
      <c r="C63" s="99">
        <v>1</v>
      </c>
      <c r="D63" s="76">
        <v>0.70000000000000007</v>
      </c>
      <c r="E63" s="77">
        <v>0.70000000000000007</v>
      </c>
    </row>
    <row r="64" spans="1:5" x14ac:dyDescent="0.25">
      <c r="A64" s="75" t="s">
        <v>955</v>
      </c>
      <c r="B64" s="98">
        <v>1</v>
      </c>
      <c r="C64" s="99">
        <v>18</v>
      </c>
      <c r="D64" s="76">
        <v>0.69000000000000006</v>
      </c>
      <c r="E64" s="77">
        <v>0.69000000000000006</v>
      </c>
    </row>
    <row r="65" spans="1:5" x14ac:dyDescent="0.25">
      <c r="A65" s="75" t="s">
        <v>956</v>
      </c>
      <c r="B65" s="98">
        <v>1</v>
      </c>
      <c r="C65" s="99">
        <v>15</v>
      </c>
      <c r="D65" s="76">
        <v>0.69000000000000006</v>
      </c>
      <c r="E65" s="77">
        <v>0.69000000000000006</v>
      </c>
    </row>
    <row r="66" spans="1:5" x14ac:dyDescent="0.25">
      <c r="A66" s="75" t="s">
        <v>957</v>
      </c>
      <c r="B66" s="98">
        <v>1</v>
      </c>
      <c r="C66" s="99">
        <v>18</v>
      </c>
      <c r="D66" s="76">
        <v>0.69000000000000006</v>
      </c>
      <c r="E66" s="77">
        <v>0.69000000000000006</v>
      </c>
    </row>
    <row r="67" spans="1:5" x14ac:dyDescent="0.25">
      <c r="A67" s="75" t="s">
        <v>958</v>
      </c>
      <c r="B67" s="98">
        <v>8</v>
      </c>
      <c r="C67" s="99">
        <v>1</v>
      </c>
      <c r="D67" s="76">
        <v>0.69000000000000006</v>
      </c>
      <c r="E67" s="77">
        <v>0.69000000000000006</v>
      </c>
    </row>
    <row r="68" spans="1:5" x14ac:dyDescent="0.25">
      <c r="A68" s="75" t="s">
        <v>959</v>
      </c>
      <c r="B68" s="98">
        <v>2</v>
      </c>
      <c r="C68" s="99">
        <v>1</v>
      </c>
      <c r="D68" s="76">
        <v>0.69000000000000006</v>
      </c>
      <c r="E68" s="77">
        <v>0.69000000000000006</v>
      </c>
    </row>
    <row r="69" spans="1:5" x14ac:dyDescent="0.25">
      <c r="A69" s="75" t="s">
        <v>960</v>
      </c>
      <c r="B69" s="98">
        <v>2</v>
      </c>
      <c r="C69" s="99">
        <v>1</v>
      </c>
      <c r="D69" s="76">
        <v>0.69000000000000006</v>
      </c>
      <c r="E69" s="77">
        <v>0.69000000000000006</v>
      </c>
    </row>
    <row r="70" spans="1:5" x14ac:dyDescent="0.25">
      <c r="A70" s="75" t="s">
        <v>961</v>
      </c>
      <c r="B70" s="98">
        <v>1</v>
      </c>
      <c r="C70" s="99">
        <v>1</v>
      </c>
      <c r="D70" s="76">
        <v>0.69000000000000006</v>
      </c>
      <c r="E70" s="77">
        <v>0.69000000000000006</v>
      </c>
    </row>
    <row r="71" spans="1:5" x14ac:dyDescent="0.25">
      <c r="A71" s="75" t="s">
        <v>962</v>
      </c>
      <c r="B71" s="98">
        <v>1</v>
      </c>
      <c r="C71" s="99">
        <v>38</v>
      </c>
      <c r="D71" s="76">
        <v>0.67</v>
      </c>
      <c r="E71" s="77">
        <v>0.68</v>
      </c>
    </row>
    <row r="72" spans="1:5" x14ac:dyDescent="0.25">
      <c r="A72" s="75" t="s">
        <v>963</v>
      </c>
      <c r="B72" s="98">
        <v>1</v>
      </c>
      <c r="C72" s="99">
        <v>9</v>
      </c>
      <c r="D72" s="76">
        <v>0.68</v>
      </c>
      <c r="E72" s="77">
        <v>0.68</v>
      </c>
    </row>
    <row r="73" spans="1:5" x14ac:dyDescent="0.25">
      <c r="A73" s="75" t="s">
        <v>964</v>
      </c>
      <c r="B73" s="98">
        <v>1</v>
      </c>
      <c r="C73" s="99">
        <v>15</v>
      </c>
      <c r="D73" s="76">
        <v>0.68</v>
      </c>
      <c r="E73" s="77">
        <v>0.68</v>
      </c>
    </row>
    <row r="74" spans="1:5" x14ac:dyDescent="0.25">
      <c r="A74" s="75" t="s">
        <v>965</v>
      </c>
      <c r="B74" s="98">
        <v>1</v>
      </c>
      <c r="C74" s="99">
        <v>3</v>
      </c>
      <c r="D74" s="76">
        <v>0.68</v>
      </c>
      <c r="E74" s="77">
        <v>0.68</v>
      </c>
    </row>
    <row r="75" spans="1:5" x14ac:dyDescent="0.25">
      <c r="A75" s="75" t="s">
        <v>966</v>
      </c>
      <c r="B75" s="98">
        <v>9</v>
      </c>
      <c r="C75" s="99">
        <v>1</v>
      </c>
      <c r="D75" s="76">
        <v>0.68</v>
      </c>
      <c r="E75" s="77">
        <v>0.68</v>
      </c>
    </row>
    <row r="76" spans="1:5" x14ac:dyDescent="0.25">
      <c r="A76" s="75" t="s">
        <v>967</v>
      </c>
      <c r="B76" s="98">
        <v>1</v>
      </c>
      <c r="C76" s="99">
        <v>16</v>
      </c>
      <c r="D76" s="76">
        <v>0.66</v>
      </c>
      <c r="E76" s="77">
        <v>0.67</v>
      </c>
    </row>
    <row r="77" spans="1:5" x14ac:dyDescent="0.25">
      <c r="A77" s="75" t="s">
        <v>968</v>
      </c>
      <c r="B77" s="98">
        <v>1</v>
      </c>
      <c r="C77" s="99">
        <v>64</v>
      </c>
      <c r="D77" s="76">
        <v>0.66</v>
      </c>
      <c r="E77" s="77">
        <v>0.67</v>
      </c>
    </row>
    <row r="78" spans="1:5" x14ac:dyDescent="0.25">
      <c r="A78" s="75" t="s">
        <v>969</v>
      </c>
      <c r="B78" s="98">
        <v>1</v>
      </c>
      <c r="C78" s="99">
        <v>46</v>
      </c>
      <c r="D78" s="76">
        <v>0.66</v>
      </c>
      <c r="E78" s="77">
        <v>0.66</v>
      </c>
    </row>
    <row r="79" spans="1:5" x14ac:dyDescent="0.25">
      <c r="A79" s="75" t="s">
        <v>970</v>
      </c>
      <c r="B79" s="98">
        <v>1</v>
      </c>
      <c r="C79" s="99">
        <v>32</v>
      </c>
      <c r="D79" s="76">
        <v>0.66</v>
      </c>
      <c r="E79" s="77">
        <v>0.66</v>
      </c>
    </row>
    <row r="80" spans="1:5" x14ac:dyDescent="0.25">
      <c r="A80" s="75" t="s">
        <v>971</v>
      </c>
      <c r="B80" s="98">
        <v>1</v>
      </c>
      <c r="C80" s="99">
        <v>35</v>
      </c>
      <c r="D80" s="76">
        <v>0.65</v>
      </c>
      <c r="E80" s="77">
        <v>0.65</v>
      </c>
    </row>
    <row r="81" spans="1:5" x14ac:dyDescent="0.25">
      <c r="A81" s="75" t="s">
        <v>972</v>
      </c>
      <c r="B81" s="98">
        <v>2</v>
      </c>
      <c r="C81" s="99">
        <v>1</v>
      </c>
      <c r="D81" s="76">
        <v>0.65</v>
      </c>
      <c r="E81" s="77">
        <v>0.65</v>
      </c>
    </row>
    <row r="82" spans="1:5" x14ac:dyDescent="0.25">
      <c r="A82" s="75" t="s">
        <v>973</v>
      </c>
      <c r="B82" s="98">
        <v>5</v>
      </c>
      <c r="C82" s="99">
        <v>1</v>
      </c>
      <c r="D82" s="76">
        <v>0.65</v>
      </c>
      <c r="E82" s="77">
        <v>0.65</v>
      </c>
    </row>
    <row r="83" spans="1:5" x14ac:dyDescent="0.25">
      <c r="A83" s="75" t="s">
        <v>974</v>
      </c>
      <c r="B83" s="98">
        <v>1</v>
      </c>
      <c r="C83" s="99">
        <v>1</v>
      </c>
      <c r="D83" s="76">
        <v>0.64</v>
      </c>
      <c r="E83" s="77">
        <v>0.64</v>
      </c>
    </row>
    <row r="84" spans="1:5" x14ac:dyDescent="0.25">
      <c r="A84" s="75" t="s">
        <v>975</v>
      </c>
      <c r="B84" s="98">
        <v>1</v>
      </c>
      <c r="C84" s="99">
        <v>7</v>
      </c>
      <c r="D84" s="76">
        <v>0.63</v>
      </c>
      <c r="E84" s="77">
        <v>0.63</v>
      </c>
    </row>
    <row r="85" spans="1:5" x14ac:dyDescent="0.25">
      <c r="A85" s="75" t="s">
        <v>976</v>
      </c>
      <c r="B85" s="98">
        <v>1</v>
      </c>
      <c r="C85" s="99">
        <v>58</v>
      </c>
      <c r="D85" s="76">
        <v>0.64</v>
      </c>
      <c r="E85" s="77">
        <v>0.63</v>
      </c>
    </row>
    <row r="86" spans="1:5" x14ac:dyDescent="0.25">
      <c r="A86" s="75" t="s">
        <v>977</v>
      </c>
      <c r="B86" s="98">
        <v>1</v>
      </c>
      <c r="C86" s="99">
        <v>25</v>
      </c>
      <c r="D86" s="76">
        <v>0.63</v>
      </c>
      <c r="E86" s="77">
        <v>0.63</v>
      </c>
    </row>
    <row r="87" spans="1:5" x14ac:dyDescent="0.25">
      <c r="A87" s="75" t="s">
        <v>978</v>
      </c>
      <c r="B87" s="98">
        <v>1</v>
      </c>
      <c r="C87" s="99">
        <v>1</v>
      </c>
      <c r="D87" s="76">
        <v>0.63</v>
      </c>
      <c r="E87" s="77">
        <v>0.63</v>
      </c>
    </row>
    <row r="88" spans="1:5" x14ac:dyDescent="0.25">
      <c r="A88" s="75" t="s">
        <v>979</v>
      </c>
      <c r="B88" s="98">
        <v>1</v>
      </c>
      <c r="C88" s="99">
        <v>1</v>
      </c>
      <c r="D88" s="76">
        <v>0.63</v>
      </c>
      <c r="E88" s="77">
        <v>0.63</v>
      </c>
    </row>
    <row r="89" spans="1:5" x14ac:dyDescent="0.25">
      <c r="A89" s="75" t="s">
        <v>980</v>
      </c>
      <c r="B89" s="98">
        <v>1</v>
      </c>
      <c r="C89" s="99">
        <v>3</v>
      </c>
      <c r="D89" s="76">
        <v>0.62</v>
      </c>
      <c r="E89" s="77">
        <v>0.62</v>
      </c>
    </row>
    <row r="90" spans="1:5" x14ac:dyDescent="0.25">
      <c r="A90" s="75" t="s">
        <v>981</v>
      </c>
      <c r="B90" s="98">
        <v>1</v>
      </c>
      <c r="C90" s="99">
        <v>3</v>
      </c>
      <c r="D90" s="76">
        <v>0.62</v>
      </c>
      <c r="E90" s="77">
        <v>0.62</v>
      </c>
    </row>
    <row r="91" spans="1:5" x14ac:dyDescent="0.25">
      <c r="A91" s="75" t="s">
        <v>982</v>
      </c>
      <c r="B91" s="98">
        <v>6</v>
      </c>
      <c r="C91" s="99">
        <v>1</v>
      </c>
      <c r="D91" s="76">
        <v>0.62</v>
      </c>
      <c r="E91" s="77">
        <v>0.62</v>
      </c>
    </row>
    <row r="92" spans="1:5" x14ac:dyDescent="0.25">
      <c r="A92" s="75" t="s">
        <v>983</v>
      </c>
      <c r="B92" s="98">
        <v>1</v>
      </c>
      <c r="C92" s="99">
        <v>40</v>
      </c>
      <c r="D92" s="76">
        <v>0.61</v>
      </c>
      <c r="E92" s="77">
        <v>0.61</v>
      </c>
    </row>
    <row r="93" spans="1:5" x14ac:dyDescent="0.25">
      <c r="A93" s="75" t="s">
        <v>984</v>
      </c>
      <c r="B93" s="98">
        <v>1</v>
      </c>
      <c r="C93" s="99">
        <v>4</v>
      </c>
      <c r="D93" s="76">
        <v>0.61</v>
      </c>
      <c r="E93" s="77">
        <v>0.61</v>
      </c>
    </row>
    <row r="94" spans="1:5" x14ac:dyDescent="0.25">
      <c r="A94" s="75" t="s">
        <v>985</v>
      </c>
      <c r="B94" s="98">
        <v>1</v>
      </c>
      <c r="C94" s="99">
        <v>49</v>
      </c>
      <c r="D94" s="76">
        <v>0.61</v>
      </c>
      <c r="E94" s="77">
        <v>0.61</v>
      </c>
    </row>
    <row r="95" spans="1:5" x14ac:dyDescent="0.25">
      <c r="A95" s="75" t="s">
        <v>986</v>
      </c>
      <c r="B95" s="98">
        <v>1</v>
      </c>
      <c r="C95" s="99">
        <v>22</v>
      </c>
      <c r="D95" s="76">
        <v>0.61</v>
      </c>
      <c r="E95" s="77">
        <v>0.61</v>
      </c>
    </row>
    <row r="96" spans="1:5" x14ac:dyDescent="0.25">
      <c r="A96" s="75" t="s">
        <v>987</v>
      </c>
      <c r="B96" s="98">
        <v>2</v>
      </c>
      <c r="C96" s="99">
        <v>1</v>
      </c>
      <c r="D96" s="76">
        <v>0.6</v>
      </c>
      <c r="E96" s="77">
        <v>0.6</v>
      </c>
    </row>
    <row r="97" spans="1:5" x14ac:dyDescent="0.25">
      <c r="A97" s="75" t="s">
        <v>988</v>
      </c>
      <c r="B97" s="98">
        <v>1</v>
      </c>
      <c r="C97" s="99">
        <v>31</v>
      </c>
      <c r="D97" s="76">
        <v>0.6</v>
      </c>
      <c r="E97" s="77">
        <v>0.6</v>
      </c>
    </row>
    <row r="98" spans="1:5" x14ac:dyDescent="0.25">
      <c r="A98" s="75" t="s">
        <v>989</v>
      </c>
      <c r="B98" s="98">
        <v>1</v>
      </c>
      <c r="C98" s="99">
        <v>3</v>
      </c>
      <c r="D98" s="76">
        <v>0.6</v>
      </c>
      <c r="E98" s="77">
        <v>0.6</v>
      </c>
    </row>
    <row r="99" spans="1:5" x14ac:dyDescent="0.25">
      <c r="A99" s="75" t="s">
        <v>990</v>
      </c>
      <c r="B99" s="98">
        <v>1</v>
      </c>
      <c r="C99" s="99">
        <v>1</v>
      </c>
      <c r="D99" s="76">
        <v>0.59</v>
      </c>
      <c r="E99" s="77">
        <v>0.59</v>
      </c>
    </row>
    <row r="100" spans="1:5" x14ac:dyDescent="0.25">
      <c r="A100" s="75" t="s">
        <v>991</v>
      </c>
      <c r="B100" s="98">
        <v>1</v>
      </c>
      <c r="C100" s="99">
        <v>118</v>
      </c>
      <c r="D100" s="76">
        <v>0.59</v>
      </c>
      <c r="E100" s="77">
        <v>0.59</v>
      </c>
    </row>
    <row r="101" spans="1:5" x14ac:dyDescent="0.25">
      <c r="A101" s="75" t="s">
        <v>992</v>
      </c>
      <c r="B101" s="98">
        <v>1</v>
      </c>
      <c r="C101" s="99">
        <v>13</v>
      </c>
      <c r="D101" s="76">
        <v>0.59</v>
      </c>
      <c r="E101" s="77">
        <v>0.59</v>
      </c>
    </row>
    <row r="102" spans="1:5" x14ac:dyDescent="0.25">
      <c r="A102" s="75" t="s">
        <v>993</v>
      </c>
      <c r="B102" s="98">
        <v>1</v>
      </c>
      <c r="C102" s="99">
        <v>2</v>
      </c>
      <c r="D102" s="76">
        <v>0.57999999999999996</v>
      </c>
      <c r="E102" s="77">
        <v>0.57999999999999996</v>
      </c>
    </row>
    <row r="103" spans="1:5" x14ac:dyDescent="0.25">
      <c r="A103" s="75" t="s">
        <v>994</v>
      </c>
      <c r="B103" s="98">
        <v>1</v>
      </c>
      <c r="C103" s="99">
        <v>1</v>
      </c>
      <c r="D103" s="76">
        <v>0.57999999999999996</v>
      </c>
      <c r="E103" s="77">
        <v>0.57999999999999996</v>
      </c>
    </row>
    <row r="104" spans="1:5" x14ac:dyDescent="0.25">
      <c r="A104" s="75" t="s">
        <v>995</v>
      </c>
      <c r="B104" s="98">
        <v>1</v>
      </c>
      <c r="C104" s="99">
        <v>57</v>
      </c>
      <c r="D104" s="76">
        <v>0.57999999999999996</v>
      </c>
      <c r="E104" s="77">
        <v>0.57999999999999996</v>
      </c>
    </row>
    <row r="105" spans="1:5" x14ac:dyDescent="0.25">
      <c r="A105" s="75" t="s">
        <v>996</v>
      </c>
      <c r="B105" s="98">
        <v>1</v>
      </c>
      <c r="C105" s="99">
        <v>7</v>
      </c>
      <c r="D105" s="76">
        <v>0.57999999999999996</v>
      </c>
      <c r="E105" s="77">
        <v>0.57999999999999996</v>
      </c>
    </row>
    <row r="106" spans="1:5" x14ac:dyDescent="0.25">
      <c r="A106" s="75" t="s">
        <v>997</v>
      </c>
      <c r="B106" s="98">
        <v>1</v>
      </c>
      <c r="C106" s="99">
        <v>9</v>
      </c>
      <c r="D106" s="76">
        <v>0.57000000000000006</v>
      </c>
      <c r="E106" s="77">
        <v>0.57000000000000006</v>
      </c>
    </row>
    <row r="107" spans="1:5" x14ac:dyDescent="0.25">
      <c r="A107" s="75" t="s">
        <v>998</v>
      </c>
      <c r="B107" s="98">
        <v>1</v>
      </c>
      <c r="C107" s="99">
        <v>49</v>
      </c>
      <c r="D107" s="76">
        <v>0.57000000000000006</v>
      </c>
      <c r="E107" s="77">
        <v>0.57000000000000006</v>
      </c>
    </row>
    <row r="108" spans="1:5" x14ac:dyDescent="0.25">
      <c r="A108" s="75" t="s">
        <v>999</v>
      </c>
      <c r="B108" s="98">
        <v>1</v>
      </c>
      <c r="C108" s="99">
        <v>2</v>
      </c>
      <c r="D108" s="76">
        <v>0.56000000000000005</v>
      </c>
      <c r="E108" s="77">
        <v>0.56000000000000005</v>
      </c>
    </row>
    <row r="109" spans="1:5" x14ac:dyDescent="0.25">
      <c r="A109" s="75" t="s">
        <v>1000</v>
      </c>
      <c r="B109" s="98">
        <v>1</v>
      </c>
      <c r="C109" s="99">
        <v>11</v>
      </c>
      <c r="D109" s="76">
        <v>0.56000000000000005</v>
      </c>
      <c r="E109" s="77">
        <v>0.56000000000000005</v>
      </c>
    </row>
    <row r="110" spans="1:5" x14ac:dyDescent="0.25">
      <c r="A110" s="75" t="s">
        <v>1001</v>
      </c>
      <c r="B110" s="98">
        <v>1</v>
      </c>
      <c r="C110" s="99">
        <v>24</v>
      </c>
      <c r="D110" s="76">
        <v>0.56000000000000005</v>
      </c>
      <c r="E110" s="77">
        <v>0.56000000000000005</v>
      </c>
    </row>
    <row r="111" spans="1:5" x14ac:dyDescent="0.25">
      <c r="A111" s="75" t="s">
        <v>1002</v>
      </c>
      <c r="B111" s="98">
        <v>1</v>
      </c>
      <c r="C111" s="99">
        <v>17</v>
      </c>
      <c r="D111" s="76">
        <v>0.54</v>
      </c>
      <c r="E111" s="77">
        <v>0.55000000000000004</v>
      </c>
    </row>
    <row r="112" spans="1:5" x14ac:dyDescent="0.25">
      <c r="A112" s="75" t="s">
        <v>1003</v>
      </c>
      <c r="B112" s="98">
        <v>1</v>
      </c>
      <c r="C112" s="99">
        <v>9</v>
      </c>
      <c r="D112" s="76">
        <v>0.55000000000000004</v>
      </c>
      <c r="E112" s="77">
        <v>0.55000000000000004</v>
      </c>
    </row>
    <row r="113" spans="1:5" x14ac:dyDescent="0.25">
      <c r="A113" s="75" t="s">
        <v>1004</v>
      </c>
      <c r="B113" s="98">
        <v>1</v>
      </c>
      <c r="C113" s="99">
        <v>2</v>
      </c>
      <c r="D113" s="76">
        <v>0.55000000000000004</v>
      </c>
      <c r="E113" s="77">
        <v>0.55000000000000004</v>
      </c>
    </row>
    <row r="114" spans="1:5" x14ac:dyDescent="0.25">
      <c r="A114" s="75" t="s">
        <v>1005</v>
      </c>
      <c r="B114" s="98">
        <v>1</v>
      </c>
      <c r="C114" s="99">
        <v>6</v>
      </c>
      <c r="D114" s="76">
        <v>0.55000000000000004</v>
      </c>
      <c r="E114" s="77">
        <v>0.55000000000000004</v>
      </c>
    </row>
    <row r="115" spans="1:5" x14ac:dyDescent="0.25">
      <c r="A115" s="75" t="s">
        <v>1006</v>
      </c>
      <c r="B115" s="98">
        <v>6</v>
      </c>
      <c r="C115" s="99">
        <v>1</v>
      </c>
      <c r="D115" s="76">
        <v>0.55000000000000004</v>
      </c>
      <c r="E115" s="77">
        <v>0.55000000000000004</v>
      </c>
    </row>
    <row r="116" spans="1:5" x14ac:dyDescent="0.25">
      <c r="A116" s="75" t="s">
        <v>1007</v>
      </c>
      <c r="B116" s="98">
        <v>1</v>
      </c>
      <c r="C116" s="99">
        <v>2</v>
      </c>
      <c r="D116" s="76">
        <v>0.54</v>
      </c>
      <c r="E116" s="77">
        <v>0.54</v>
      </c>
    </row>
    <row r="117" spans="1:5" x14ac:dyDescent="0.25">
      <c r="A117" s="75" t="s">
        <v>1008</v>
      </c>
      <c r="B117" s="98">
        <v>1</v>
      </c>
      <c r="C117" s="99">
        <v>4</v>
      </c>
      <c r="D117" s="76">
        <v>0.54</v>
      </c>
      <c r="E117" s="77">
        <v>0.54</v>
      </c>
    </row>
    <row r="118" spans="1:5" x14ac:dyDescent="0.25">
      <c r="A118" s="75" t="s">
        <v>1009</v>
      </c>
      <c r="B118" s="98">
        <v>1</v>
      </c>
      <c r="C118" s="99">
        <v>2</v>
      </c>
      <c r="D118" s="76">
        <v>0.54</v>
      </c>
      <c r="E118" s="77">
        <v>0.54</v>
      </c>
    </row>
    <row r="119" spans="1:5" x14ac:dyDescent="0.25">
      <c r="A119" s="75" t="s">
        <v>1010</v>
      </c>
      <c r="B119" s="98">
        <v>3</v>
      </c>
      <c r="C119" s="99">
        <v>1</v>
      </c>
      <c r="D119" s="76">
        <v>0.54</v>
      </c>
      <c r="E119" s="77">
        <v>0.54</v>
      </c>
    </row>
    <row r="120" spans="1:5" x14ac:dyDescent="0.25">
      <c r="A120" s="75" t="s">
        <v>1011</v>
      </c>
      <c r="B120" s="98">
        <v>1</v>
      </c>
      <c r="C120" s="99">
        <v>20</v>
      </c>
      <c r="D120" s="76">
        <v>0.54</v>
      </c>
      <c r="E120" s="77">
        <v>0.54</v>
      </c>
    </row>
    <row r="121" spans="1:5" x14ac:dyDescent="0.25">
      <c r="A121" s="75" t="s">
        <v>1012</v>
      </c>
      <c r="B121" s="98">
        <v>1</v>
      </c>
      <c r="C121" s="99">
        <v>4</v>
      </c>
      <c r="D121" s="76">
        <v>0.54</v>
      </c>
      <c r="E121" s="77">
        <v>0.54</v>
      </c>
    </row>
    <row r="122" spans="1:5" x14ac:dyDescent="0.25">
      <c r="A122" s="75" t="s">
        <v>1013</v>
      </c>
      <c r="B122" s="98">
        <v>1</v>
      </c>
      <c r="C122" s="99">
        <v>1</v>
      </c>
      <c r="D122" s="76">
        <v>0.53</v>
      </c>
      <c r="E122" s="77">
        <v>0.53</v>
      </c>
    </row>
    <row r="123" spans="1:5" x14ac:dyDescent="0.25">
      <c r="A123" s="75" t="s">
        <v>1014</v>
      </c>
      <c r="B123" s="98">
        <v>3</v>
      </c>
      <c r="C123" s="99">
        <v>1</v>
      </c>
      <c r="D123" s="76">
        <v>0.53</v>
      </c>
      <c r="E123" s="77">
        <v>0.53</v>
      </c>
    </row>
    <row r="124" spans="1:5" x14ac:dyDescent="0.25">
      <c r="A124" s="75" t="s">
        <v>1015</v>
      </c>
      <c r="B124" s="98">
        <v>3</v>
      </c>
      <c r="C124" s="99">
        <v>1</v>
      </c>
      <c r="D124" s="76">
        <v>0.53</v>
      </c>
      <c r="E124" s="77">
        <v>0.53</v>
      </c>
    </row>
    <row r="125" spans="1:5" x14ac:dyDescent="0.25">
      <c r="A125" s="75" t="s">
        <v>1016</v>
      </c>
      <c r="B125" s="98">
        <v>1</v>
      </c>
      <c r="C125" s="99">
        <v>152</v>
      </c>
      <c r="D125" s="76">
        <v>0.53</v>
      </c>
      <c r="E125" s="77">
        <v>0.53</v>
      </c>
    </row>
    <row r="126" spans="1:5" x14ac:dyDescent="0.25">
      <c r="A126" s="75" t="s">
        <v>1017</v>
      </c>
      <c r="B126" s="98">
        <v>1</v>
      </c>
      <c r="C126" s="99">
        <v>3</v>
      </c>
      <c r="D126" s="76">
        <v>0.52</v>
      </c>
      <c r="E126" s="77">
        <v>0.52</v>
      </c>
    </row>
    <row r="127" spans="1:5" x14ac:dyDescent="0.25">
      <c r="A127" s="75" t="s">
        <v>1018</v>
      </c>
      <c r="B127" s="98">
        <v>1</v>
      </c>
      <c r="C127" s="99">
        <v>3</v>
      </c>
      <c r="D127" s="76">
        <v>0.52</v>
      </c>
      <c r="E127" s="77">
        <v>0.52</v>
      </c>
    </row>
    <row r="128" spans="1:5" x14ac:dyDescent="0.25">
      <c r="A128" s="75" t="s">
        <v>1019</v>
      </c>
      <c r="B128" s="98">
        <v>1</v>
      </c>
      <c r="C128" s="99">
        <v>2</v>
      </c>
      <c r="D128" s="76">
        <v>0.52</v>
      </c>
      <c r="E128" s="77">
        <v>0.52</v>
      </c>
    </row>
    <row r="129" spans="1:5" x14ac:dyDescent="0.25">
      <c r="A129" s="75" t="s">
        <v>1020</v>
      </c>
      <c r="B129" s="98">
        <v>1</v>
      </c>
      <c r="C129" s="99">
        <v>27</v>
      </c>
      <c r="D129" s="76">
        <v>0.52</v>
      </c>
      <c r="E129" s="77">
        <v>0.52</v>
      </c>
    </row>
    <row r="130" spans="1:5" x14ac:dyDescent="0.25">
      <c r="A130" s="75" t="s">
        <v>1021</v>
      </c>
      <c r="B130" s="98">
        <v>1</v>
      </c>
      <c r="C130" s="99">
        <v>7</v>
      </c>
      <c r="D130" s="76">
        <v>0.52</v>
      </c>
      <c r="E130" s="77">
        <v>0.52</v>
      </c>
    </row>
    <row r="131" spans="1:5" x14ac:dyDescent="0.25">
      <c r="A131" s="75" t="s">
        <v>1022</v>
      </c>
      <c r="B131" s="98">
        <v>1</v>
      </c>
      <c r="C131" s="99">
        <v>4</v>
      </c>
      <c r="D131" s="76">
        <v>0.52</v>
      </c>
      <c r="E131" s="77">
        <v>0.52</v>
      </c>
    </row>
    <row r="132" spans="1:5" x14ac:dyDescent="0.25">
      <c r="A132" s="75" t="s">
        <v>1023</v>
      </c>
      <c r="B132" s="98">
        <v>1</v>
      </c>
      <c r="C132" s="99">
        <v>79</v>
      </c>
      <c r="D132" s="76">
        <v>0.51</v>
      </c>
      <c r="E132" s="77">
        <v>0.51</v>
      </c>
    </row>
    <row r="133" spans="1:5" x14ac:dyDescent="0.25">
      <c r="A133" s="75" t="s">
        <v>1024</v>
      </c>
      <c r="B133" s="98">
        <v>1</v>
      </c>
      <c r="C133" s="99">
        <v>4</v>
      </c>
      <c r="D133" s="76">
        <v>0.51</v>
      </c>
      <c r="E133" s="77">
        <v>0.51</v>
      </c>
    </row>
    <row r="134" spans="1:5" x14ac:dyDescent="0.25">
      <c r="A134" s="75" t="s">
        <v>1025</v>
      </c>
      <c r="B134" s="98">
        <v>1</v>
      </c>
      <c r="C134" s="99">
        <v>23</v>
      </c>
      <c r="D134" s="76">
        <v>0.51</v>
      </c>
      <c r="E134" s="77">
        <v>0.51</v>
      </c>
    </row>
    <row r="135" spans="1:5" x14ac:dyDescent="0.25">
      <c r="A135" s="75" t="s">
        <v>1026</v>
      </c>
      <c r="B135" s="98">
        <v>11</v>
      </c>
      <c r="C135" s="99">
        <v>1</v>
      </c>
      <c r="D135" s="76">
        <v>0.5</v>
      </c>
      <c r="E135" s="77">
        <v>0.51</v>
      </c>
    </row>
    <row r="136" spans="1:5" x14ac:dyDescent="0.25">
      <c r="A136" s="75" t="s">
        <v>1027</v>
      </c>
      <c r="B136" s="98">
        <v>1</v>
      </c>
      <c r="C136" s="99">
        <v>3</v>
      </c>
      <c r="D136" s="76">
        <v>0.5</v>
      </c>
      <c r="E136" s="77">
        <v>0.5</v>
      </c>
    </row>
    <row r="137" spans="1:5" x14ac:dyDescent="0.25">
      <c r="A137" s="75" t="s">
        <v>1028</v>
      </c>
      <c r="B137" s="98">
        <v>1</v>
      </c>
      <c r="C137" s="99">
        <v>16</v>
      </c>
      <c r="D137" s="76">
        <v>0.48</v>
      </c>
      <c r="E137" s="77">
        <v>0.5</v>
      </c>
    </row>
    <row r="138" spans="1:5" x14ac:dyDescent="0.25">
      <c r="A138" s="75" t="s">
        <v>1029</v>
      </c>
      <c r="B138" s="98">
        <v>1</v>
      </c>
      <c r="C138" s="99">
        <v>26</v>
      </c>
      <c r="D138" s="76">
        <v>0.5</v>
      </c>
      <c r="E138" s="77">
        <v>0.5</v>
      </c>
    </row>
    <row r="139" spans="1:5" x14ac:dyDescent="0.25">
      <c r="A139" s="75" t="s">
        <v>1030</v>
      </c>
      <c r="B139" s="98">
        <v>1</v>
      </c>
      <c r="C139" s="99">
        <v>5</v>
      </c>
      <c r="D139" s="76">
        <v>0.5</v>
      </c>
      <c r="E139" s="77">
        <v>0.5</v>
      </c>
    </row>
    <row r="140" spans="1:5" x14ac:dyDescent="0.25">
      <c r="A140" s="75" t="s">
        <v>1031</v>
      </c>
      <c r="B140" s="98">
        <v>4</v>
      </c>
      <c r="C140" s="99">
        <v>1</v>
      </c>
      <c r="D140" s="76">
        <v>0.5</v>
      </c>
      <c r="E140" s="77">
        <v>0.5</v>
      </c>
    </row>
    <row r="141" spans="1:5" x14ac:dyDescent="0.25">
      <c r="A141" s="75" t="s">
        <v>1032</v>
      </c>
      <c r="B141" s="98">
        <v>1</v>
      </c>
      <c r="C141" s="99">
        <v>1</v>
      </c>
      <c r="D141" s="76">
        <v>0.5</v>
      </c>
      <c r="E141" s="77">
        <v>0.5</v>
      </c>
    </row>
    <row r="142" spans="1:5" x14ac:dyDescent="0.25">
      <c r="A142" s="75" t="s">
        <v>1033</v>
      </c>
      <c r="B142" s="98">
        <v>2</v>
      </c>
      <c r="C142" s="99">
        <v>1</v>
      </c>
      <c r="D142" s="76">
        <v>0.49</v>
      </c>
      <c r="E142" s="77">
        <v>0.49</v>
      </c>
    </row>
    <row r="143" spans="1:5" x14ac:dyDescent="0.25">
      <c r="A143" s="75" t="s">
        <v>1034</v>
      </c>
      <c r="B143" s="98">
        <v>1</v>
      </c>
      <c r="C143" s="99">
        <v>1</v>
      </c>
      <c r="D143" s="76">
        <v>0.49</v>
      </c>
      <c r="E143" s="77">
        <v>0.49</v>
      </c>
    </row>
    <row r="144" spans="1:5" x14ac:dyDescent="0.25">
      <c r="A144" s="75" t="s">
        <v>1035</v>
      </c>
      <c r="B144" s="98">
        <v>3</v>
      </c>
      <c r="C144" s="99">
        <v>1</v>
      </c>
      <c r="D144" s="76">
        <v>0.49</v>
      </c>
      <c r="E144" s="77">
        <v>0.49</v>
      </c>
    </row>
    <row r="145" spans="1:5" x14ac:dyDescent="0.25">
      <c r="A145" s="75" t="s">
        <v>1036</v>
      </c>
      <c r="B145" s="98">
        <v>1</v>
      </c>
      <c r="C145" s="99">
        <v>11</v>
      </c>
      <c r="D145" s="76">
        <v>0.49</v>
      </c>
      <c r="E145" s="77">
        <v>0.49</v>
      </c>
    </row>
    <row r="146" spans="1:5" x14ac:dyDescent="0.25">
      <c r="A146" s="75" t="s">
        <v>1037</v>
      </c>
      <c r="B146" s="98">
        <v>1</v>
      </c>
      <c r="C146" s="99">
        <v>40</v>
      </c>
      <c r="D146" s="76">
        <v>0.49</v>
      </c>
      <c r="E146" s="77">
        <v>0.49</v>
      </c>
    </row>
    <row r="147" spans="1:5" x14ac:dyDescent="0.25">
      <c r="A147" s="75" t="s">
        <v>1038</v>
      </c>
      <c r="B147" s="98">
        <v>1</v>
      </c>
      <c r="C147" s="99">
        <v>5</v>
      </c>
      <c r="D147" s="76">
        <v>0.5</v>
      </c>
      <c r="E147" s="77">
        <v>0.49</v>
      </c>
    </row>
    <row r="148" spans="1:5" x14ac:dyDescent="0.25">
      <c r="A148" s="75" t="s">
        <v>1039</v>
      </c>
      <c r="B148" s="98">
        <v>1</v>
      </c>
      <c r="C148" s="99">
        <v>7</v>
      </c>
      <c r="D148" s="76">
        <v>0.48</v>
      </c>
      <c r="E148" s="77">
        <v>0.49</v>
      </c>
    </row>
    <row r="149" spans="1:5" x14ac:dyDescent="0.25">
      <c r="A149" s="75" t="s">
        <v>1040</v>
      </c>
      <c r="B149" s="98">
        <v>7</v>
      </c>
      <c r="C149" s="99">
        <v>1</v>
      </c>
      <c r="D149" s="76">
        <v>0.49</v>
      </c>
      <c r="E149" s="77">
        <v>0.49</v>
      </c>
    </row>
    <row r="150" spans="1:5" x14ac:dyDescent="0.25">
      <c r="A150" s="75" t="s">
        <v>1041</v>
      </c>
      <c r="B150" s="98">
        <v>3</v>
      </c>
      <c r="C150" s="99">
        <v>1</v>
      </c>
      <c r="D150" s="76">
        <v>0.48</v>
      </c>
      <c r="E150" s="77">
        <v>0.49</v>
      </c>
    </row>
    <row r="151" spans="1:5" x14ac:dyDescent="0.25">
      <c r="A151" s="75" t="s">
        <v>1042</v>
      </c>
      <c r="B151" s="98">
        <v>1</v>
      </c>
      <c r="C151" s="99">
        <v>3</v>
      </c>
      <c r="D151" s="76">
        <v>0.48</v>
      </c>
      <c r="E151" s="77">
        <v>0.48</v>
      </c>
    </row>
    <row r="152" spans="1:5" x14ac:dyDescent="0.25">
      <c r="A152" s="75" t="s">
        <v>1043</v>
      </c>
      <c r="B152" s="98">
        <v>1</v>
      </c>
      <c r="C152" s="99">
        <v>2</v>
      </c>
      <c r="D152" s="76">
        <v>0.48</v>
      </c>
      <c r="E152" s="77">
        <v>0.48</v>
      </c>
    </row>
    <row r="153" spans="1:5" x14ac:dyDescent="0.25">
      <c r="A153" s="75" t="s">
        <v>1044</v>
      </c>
      <c r="B153" s="98">
        <v>1</v>
      </c>
      <c r="C153" s="99">
        <v>14</v>
      </c>
      <c r="D153" s="76">
        <v>0.48</v>
      </c>
      <c r="E153" s="77">
        <v>0.48</v>
      </c>
    </row>
    <row r="154" spans="1:5" x14ac:dyDescent="0.25">
      <c r="A154" s="75" t="s">
        <v>1045</v>
      </c>
      <c r="B154" s="98">
        <v>1</v>
      </c>
      <c r="C154" s="99">
        <v>9</v>
      </c>
      <c r="D154" s="76">
        <v>0.48</v>
      </c>
      <c r="E154" s="77">
        <v>0.48</v>
      </c>
    </row>
    <row r="155" spans="1:5" x14ac:dyDescent="0.25">
      <c r="A155" s="75" t="s">
        <v>1046</v>
      </c>
      <c r="B155" s="98">
        <v>1</v>
      </c>
      <c r="C155" s="99">
        <v>7</v>
      </c>
      <c r="D155" s="76">
        <v>0.48</v>
      </c>
      <c r="E155" s="77">
        <v>0.48</v>
      </c>
    </row>
    <row r="156" spans="1:5" x14ac:dyDescent="0.25">
      <c r="A156" s="75" t="s">
        <v>1047</v>
      </c>
      <c r="B156" s="98">
        <v>1</v>
      </c>
      <c r="C156" s="99">
        <v>3</v>
      </c>
      <c r="D156" s="76">
        <v>0.48</v>
      </c>
      <c r="E156" s="77">
        <v>0.48</v>
      </c>
    </row>
    <row r="157" spans="1:5" x14ac:dyDescent="0.25">
      <c r="A157" s="75" t="s">
        <v>1048</v>
      </c>
      <c r="B157" s="98">
        <v>1</v>
      </c>
      <c r="C157" s="99">
        <v>4</v>
      </c>
      <c r="D157" s="76">
        <v>0.48</v>
      </c>
      <c r="E157" s="77">
        <v>0.48</v>
      </c>
    </row>
    <row r="158" spans="1:5" x14ac:dyDescent="0.25">
      <c r="A158" s="75" t="s">
        <v>1049</v>
      </c>
      <c r="B158" s="98">
        <v>1</v>
      </c>
      <c r="C158" s="99">
        <v>2</v>
      </c>
      <c r="D158" s="76">
        <v>0.48</v>
      </c>
      <c r="E158" s="77">
        <v>0.48</v>
      </c>
    </row>
    <row r="159" spans="1:5" x14ac:dyDescent="0.25">
      <c r="A159" s="75" t="s">
        <v>1050</v>
      </c>
      <c r="B159" s="98">
        <v>1</v>
      </c>
      <c r="C159" s="99">
        <v>1</v>
      </c>
      <c r="D159" s="76">
        <v>0.47000000000000003</v>
      </c>
      <c r="E159" s="77">
        <v>0.47000000000000003</v>
      </c>
    </row>
    <row r="160" spans="1:5" x14ac:dyDescent="0.25">
      <c r="A160" s="75" t="s">
        <v>1051</v>
      </c>
      <c r="B160" s="98">
        <v>1</v>
      </c>
      <c r="C160" s="99">
        <v>20</v>
      </c>
      <c r="D160" s="76">
        <v>0.47000000000000003</v>
      </c>
      <c r="E160" s="77">
        <v>0.47000000000000003</v>
      </c>
    </row>
    <row r="161" spans="1:5" x14ac:dyDescent="0.25">
      <c r="A161" s="75" t="s">
        <v>1052</v>
      </c>
      <c r="B161" s="98">
        <v>1</v>
      </c>
      <c r="C161" s="99">
        <v>5</v>
      </c>
      <c r="D161" s="76">
        <v>0.47000000000000003</v>
      </c>
      <c r="E161" s="77">
        <v>0.47000000000000003</v>
      </c>
    </row>
    <row r="162" spans="1:5" x14ac:dyDescent="0.25">
      <c r="A162" s="75" t="s">
        <v>1053</v>
      </c>
      <c r="B162" s="98">
        <v>1</v>
      </c>
      <c r="C162" s="99">
        <v>37</v>
      </c>
      <c r="D162" s="76">
        <v>0.47000000000000003</v>
      </c>
      <c r="E162" s="77">
        <v>0.47000000000000003</v>
      </c>
    </row>
    <row r="163" spans="1:5" x14ac:dyDescent="0.25">
      <c r="A163" s="75" t="s">
        <v>1054</v>
      </c>
      <c r="B163" s="98">
        <v>1</v>
      </c>
      <c r="C163" s="99">
        <v>6</v>
      </c>
      <c r="D163" s="76">
        <v>0.47000000000000003</v>
      </c>
      <c r="E163" s="77">
        <v>0.47000000000000003</v>
      </c>
    </row>
    <row r="164" spans="1:5" x14ac:dyDescent="0.25">
      <c r="A164" s="75" t="s">
        <v>1055</v>
      </c>
      <c r="B164" s="98">
        <v>8</v>
      </c>
      <c r="C164" s="99">
        <v>1</v>
      </c>
      <c r="D164" s="76">
        <v>0.47000000000000003</v>
      </c>
      <c r="E164" s="77">
        <v>0.47000000000000003</v>
      </c>
    </row>
    <row r="165" spans="1:5" x14ac:dyDescent="0.25">
      <c r="A165" s="75" t="s">
        <v>1056</v>
      </c>
      <c r="B165" s="98">
        <v>1</v>
      </c>
      <c r="C165" s="99">
        <v>4</v>
      </c>
      <c r="D165" s="76">
        <v>0.46</v>
      </c>
      <c r="E165" s="77">
        <v>0.46</v>
      </c>
    </row>
    <row r="166" spans="1:5" x14ac:dyDescent="0.25">
      <c r="A166" s="75" t="s">
        <v>1057</v>
      </c>
      <c r="B166" s="98">
        <v>1</v>
      </c>
      <c r="C166" s="99">
        <v>9</v>
      </c>
      <c r="D166" s="76">
        <v>0.46</v>
      </c>
      <c r="E166" s="77">
        <v>0.46</v>
      </c>
    </row>
    <row r="167" spans="1:5" x14ac:dyDescent="0.25">
      <c r="A167" s="75" t="s">
        <v>1058</v>
      </c>
      <c r="B167" s="98">
        <v>1</v>
      </c>
      <c r="C167" s="99">
        <v>8</v>
      </c>
      <c r="D167" s="76">
        <v>0.46</v>
      </c>
      <c r="E167" s="77">
        <v>0.46</v>
      </c>
    </row>
    <row r="168" spans="1:5" x14ac:dyDescent="0.25">
      <c r="A168" s="75" t="s">
        <v>1059</v>
      </c>
      <c r="B168" s="98">
        <v>1</v>
      </c>
      <c r="C168" s="99">
        <v>3</v>
      </c>
      <c r="D168" s="76">
        <v>0.46</v>
      </c>
      <c r="E168" s="77">
        <v>0.46</v>
      </c>
    </row>
    <row r="169" spans="1:5" x14ac:dyDescent="0.25">
      <c r="A169" s="75" t="s">
        <v>1060</v>
      </c>
      <c r="B169" s="98">
        <v>1</v>
      </c>
      <c r="C169" s="99">
        <v>12</v>
      </c>
      <c r="D169" s="76">
        <v>0.46</v>
      </c>
      <c r="E169" s="77">
        <v>0.46</v>
      </c>
    </row>
    <row r="170" spans="1:5" x14ac:dyDescent="0.25">
      <c r="A170" s="75" t="s">
        <v>1061</v>
      </c>
      <c r="B170" s="98">
        <v>1</v>
      </c>
      <c r="C170" s="99">
        <v>13</v>
      </c>
      <c r="D170" s="76">
        <v>0.46</v>
      </c>
      <c r="E170" s="77">
        <v>0.46</v>
      </c>
    </row>
    <row r="171" spans="1:5" x14ac:dyDescent="0.25">
      <c r="A171" s="75" t="s">
        <v>1062</v>
      </c>
      <c r="B171" s="98">
        <v>2</v>
      </c>
      <c r="C171" s="99">
        <v>1</v>
      </c>
      <c r="D171" s="76">
        <v>0.46</v>
      </c>
      <c r="E171" s="77">
        <v>0.46</v>
      </c>
    </row>
    <row r="172" spans="1:5" x14ac:dyDescent="0.25">
      <c r="A172" s="75" t="s">
        <v>1063</v>
      </c>
      <c r="B172" s="98">
        <v>3</v>
      </c>
      <c r="C172" s="99">
        <v>1</v>
      </c>
      <c r="D172" s="76">
        <v>0.46</v>
      </c>
      <c r="E172" s="77">
        <v>0.46</v>
      </c>
    </row>
    <row r="173" spans="1:5" x14ac:dyDescent="0.25">
      <c r="A173" s="75" t="s">
        <v>1064</v>
      </c>
      <c r="B173" s="98">
        <v>9</v>
      </c>
      <c r="C173" s="99">
        <v>1</v>
      </c>
      <c r="D173" s="76">
        <v>0.46</v>
      </c>
      <c r="E173" s="77">
        <v>0.46</v>
      </c>
    </row>
    <row r="174" spans="1:5" x14ac:dyDescent="0.25">
      <c r="A174" s="75" t="s">
        <v>1065</v>
      </c>
      <c r="B174" s="98">
        <v>1</v>
      </c>
      <c r="C174" s="99">
        <v>1</v>
      </c>
      <c r="D174" s="76">
        <v>0.45</v>
      </c>
      <c r="E174" s="77">
        <v>0.45</v>
      </c>
    </row>
    <row r="175" spans="1:5" x14ac:dyDescent="0.25">
      <c r="A175" s="75" t="s">
        <v>1066</v>
      </c>
      <c r="B175" s="98">
        <v>2</v>
      </c>
      <c r="C175" s="99">
        <v>1</v>
      </c>
      <c r="D175" s="76">
        <v>0.45</v>
      </c>
      <c r="E175" s="77">
        <v>0.45</v>
      </c>
    </row>
    <row r="176" spans="1:5" x14ac:dyDescent="0.25">
      <c r="A176" s="75" t="s">
        <v>1067</v>
      </c>
      <c r="B176" s="98">
        <v>3</v>
      </c>
      <c r="C176" s="99">
        <v>1</v>
      </c>
      <c r="D176" s="76">
        <v>0.45</v>
      </c>
      <c r="E176" s="77">
        <v>0.45</v>
      </c>
    </row>
    <row r="177" spans="1:5" x14ac:dyDescent="0.25">
      <c r="A177" s="75" t="s">
        <v>1068</v>
      </c>
      <c r="B177" s="98">
        <v>1</v>
      </c>
      <c r="C177" s="99">
        <v>4</v>
      </c>
      <c r="D177" s="76">
        <v>0.44</v>
      </c>
      <c r="E177" s="77">
        <v>0.45</v>
      </c>
    </row>
    <row r="178" spans="1:5" x14ac:dyDescent="0.25">
      <c r="A178" s="75" t="s">
        <v>1069</v>
      </c>
      <c r="B178" s="98">
        <v>1</v>
      </c>
      <c r="C178" s="99">
        <v>5</v>
      </c>
      <c r="D178" s="76">
        <v>0.45</v>
      </c>
      <c r="E178" s="77">
        <v>0.45</v>
      </c>
    </row>
    <row r="179" spans="1:5" x14ac:dyDescent="0.25">
      <c r="A179" s="75" t="s">
        <v>1070</v>
      </c>
      <c r="B179" s="98">
        <v>1</v>
      </c>
      <c r="C179" s="99">
        <v>11</v>
      </c>
      <c r="D179" s="76">
        <v>0.45</v>
      </c>
      <c r="E179" s="77">
        <v>0.45</v>
      </c>
    </row>
    <row r="180" spans="1:5" x14ac:dyDescent="0.25">
      <c r="A180" s="75" t="s">
        <v>1071</v>
      </c>
      <c r="B180" s="98">
        <v>1</v>
      </c>
      <c r="C180" s="99">
        <v>2</v>
      </c>
      <c r="D180" s="76">
        <v>0.45</v>
      </c>
      <c r="E180" s="77">
        <v>0.45</v>
      </c>
    </row>
    <row r="181" spans="1:5" x14ac:dyDescent="0.25">
      <c r="A181" s="75" t="s">
        <v>1072</v>
      </c>
      <c r="B181" s="98">
        <v>5</v>
      </c>
      <c r="C181" s="99">
        <v>1</v>
      </c>
      <c r="D181" s="76">
        <v>0.45</v>
      </c>
      <c r="E181" s="77">
        <v>0.45</v>
      </c>
    </row>
    <row r="182" spans="1:5" x14ac:dyDescent="0.25">
      <c r="A182" s="75" t="s">
        <v>1073</v>
      </c>
      <c r="B182" s="98">
        <v>6</v>
      </c>
      <c r="C182" s="99">
        <v>1</v>
      </c>
      <c r="D182" s="76">
        <v>0.45</v>
      </c>
      <c r="E182" s="77">
        <v>0.45</v>
      </c>
    </row>
    <row r="183" spans="1:5" x14ac:dyDescent="0.25">
      <c r="A183" s="75" t="s">
        <v>1074</v>
      </c>
      <c r="B183" s="98">
        <v>1</v>
      </c>
      <c r="C183" s="99">
        <v>5</v>
      </c>
      <c r="D183" s="76">
        <v>0.44</v>
      </c>
      <c r="E183" s="77">
        <v>0.44</v>
      </c>
    </row>
    <row r="184" spans="1:5" x14ac:dyDescent="0.25">
      <c r="A184" s="75" t="s">
        <v>1075</v>
      </c>
      <c r="B184" s="98">
        <v>1</v>
      </c>
      <c r="C184" s="99">
        <v>6</v>
      </c>
      <c r="D184" s="76">
        <v>0.44</v>
      </c>
      <c r="E184" s="77">
        <v>0.44</v>
      </c>
    </row>
    <row r="185" spans="1:5" x14ac:dyDescent="0.25">
      <c r="A185" s="75" t="s">
        <v>1076</v>
      </c>
      <c r="B185" s="98">
        <v>1</v>
      </c>
      <c r="C185" s="99">
        <v>28</v>
      </c>
      <c r="D185" s="76">
        <v>0.45</v>
      </c>
      <c r="E185" s="77">
        <v>0.44</v>
      </c>
    </row>
    <row r="186" spans="1:5" x14ac:dyDescent="0.25">
      <c r="A186" s="75" t="s">
        <v>1077</v>
      </c>
      <c r="B186" s="98">
        <v>1</v>
      </c>
      <c r="C186" s="99">
        <v>5</v>
      </c>
      <c r="D186" s="76">
        <v>0.45</v>
      </c>
      <c r="E186" s="77">
        <v>0.44</v>
      </c>
    </row>
    <row r="187" spans="1:5" x14ac:dyDescent="0.25">
      <c r="A187" s="75" t="s">
        <v>1078</v>
      </c>
      <c r="B187" s="98">
        <v>1</v>
      </c>
      <c r="C187" s="99">
        <v>3</v>
      </c>
      <c r="D187" s="76">
        <v>0.44</v>
      </c>
      <c r="E187" s="77">
        <v>0.44</v>
      </c>
    </row>
    <row r="188" spans="1:5" x14ac:dyDescent="0.25">
      <c r="A188" s="75" t="s">
        <v>1079</v>
      </c>
      <c r="B188" s="98">
        <v>1</v>
      </c>
      <c r="C188" s="99">
        <v>4</v>
      </c>
      <c r="D188" s="76">
        <v>0.44</v>
      </c>
      <c r="E188" s="77">
        <v>0.44</v>
      </c>
    </row>
    <row r="189" spans="1:5" x14ac:dyDescent="0.25">
      <c r="A189" s="75" t="s">
        <v>1080</v>
      </c>
      <c r="B189" s="98">
        <v>5</v>
      </c>
      <c r="C189" s="99">
        <v>1</v>
      </c>
      <c r="D189" s="76">
        <v>0.43</v>
      </c>
      <c r="E189" s="77">
        <v>0.43</v>
      </c>
    </row>
    <row r="190" spans="1:5" x14ac:dyDescent="0.25">
      <c r="A190" s="75" t="s">
        <v>1081</v>
      </c>
      <c r="B190" s="98">
        <v>1</v>
      </c>
      <c r="C190" s="99">
        <v>20</v>
      </c>
      <c r="D190" s="76">
        <v>0.42</v>
      </c>
      <c r="E190" s="77">
        <v>0.43</v>
      </c>
    </row>
    <row r="191" spans="1:5" x14ac:dyDescent="0.25">
      <c r="A191" s="75" t="s">
        <v>1082</v>
      </c>
      <c r="B191" s="98">
        <v>1</v>
      </c>
      <c r="C191" s="99">
        <v>7</v>
      </c>
      <c r="D191" s="76">
        <v>0.43</v>
      </c>
      <c r="E191" s="77">
        <v>0.43</v>
      </c>
    </row>
    <row r="192" spans="1:5" x14ac:dyDescent="0.25">
      <c r="A192" s="75" t="s">
        <v>1083</v>
      </c>
      <c r="B192" s="98">
        <v>1</v>
      </c>
      <c r="C192" s="99">
        <v>2</v>
      </c>
      <c r="D192" s="76">
        <v>0.43</v>
      </c>
      <c r="E192" s="77">
        <v>0.43</v>
      </c>
    </row>
    <row r="193" spans="1:5" x14ac:dyDescent="0.25">
      <c r="A193" s="75" t="s">
        <v>1084</v>
      </c>
      <c r="B193" s="98">
        <v>1</v>
      </c>
      <c r="C193" s="99">
        <v>5</v>
      </c>
      <c r="D193" s="76">
        <v>0.43</v>
      </c>
      <c r="E193" s="77">
        <v>0.43</v>
      </c>
    </row>
    <row r="194" spans="1:5" x14ac:dyDescent="0.25">
      <c r="A194" s="75" t="s">
        <v>1085</v>
      </c>
      <c r="B194" s="98">
        <v>1</v>
      </c>
      <c r="C194" s="99">
        <v>1</v>
      </c>
      <c r="D194" s="76">
        <v>0.43</v>
      </c>
      <c r="E194" s="77">
        <v>0.43</v>
      </c>
    </row>
    <row r="195" spans="1:5" x14ac:dyDescent="0.25">
      <c r="A195" s="75" t="s">
        <v>1086</v>
      </c>
      <c r="B195" s="98">
        <v>4</v>
      </c>
      <c r="C195" s="99">
        <v>1</v>
      </c>
      <c r="D195" s="76">
        <v>0.43</v>
      </c>
      <c r="E195" s="77">
        <v>0.43</v>
      </c>
    </row>
    <row r="196" spans="1:5" x14ac:dyDescent="0.25">
      <c r="A196" s="75" t="s">
        <v>1087</v>
      </c>
      <c r="B196" s="98">
        <v>1</v>
      </c>
      <c r="C196" s="99">
        <v>5</v>
      </c>
      <c r="D196" s="76">
        <v>0.42</v>
      </c>
      <c r="E196" s="77">
        <v>0.42</v>
      </c>
    </row>
    <row r="197" spans="1:5" x14ac:dyDescent="0.25">
      <c r="A197" s="75" t="s">
        <v>1088</v>
      </c>
      <c r="B197" s="98">
        <v>1</v>
      </c>
      <c r="C197" s="99">
        <v>6</v>
      </c>
      <c r="D197" s="76">
        <v>0.41000000000000003</v>
      </c>
      <c r="E197" s="77">
        <v>0.42</v>
      </c>
    </row>
    <row r="198" spans="1:5" x14ac:dyDescent="0.25">
      <c r="A198" s="75" t="s">
        <v>1089</v>
      </c>
      <c r="B198" s="98">
        <v>1</v>
      </c>
      <c r="C198" s="99">
        <v>16</v>
      </c>
      <c r="D198" s="76">
        <v>0.42</v>
      </c>
      <c r="E198" s="77">
        <v>0.42</v>
      </c>
    </row>
    <row r="199" spans="1:5" x14ac:dyDescent="0.25">
      <c r="A199" s="75" t="s">
        <v>1090</v>
      </c>
      <c r="B199" s="98">
        <v>2</v>
      </c>
      <c r="C199" s="99">
        <v>1</v>
      </c>
      <c r="D199" s="76">
        <v>0.42</v>
      </c>
      <c r="E199" s="77">
        <v>0.42</v>
      </c>
    </row>
    <row r="200" spans="1:5" x14ac:dyDescent="0.25">
      <c r="A200" s="75" t="s">
        <v>1091</v>
      </c>
      <c r="B200" s="98">
        <v>6</v>
      </c>
      <c r="C200" s="99">
        <v>1</v>
      </c>
      <c r="D200" s="76">
        <v>0.42</v>
      </c>
      <c r="E200" s="77">
        <v>0.42</v>
      </c>
    </row>
    <row r="201" spans="1:5" x14ac:dyDescent="0.25">
      <c r="A201" s="75" t="s">
        <v>1092</v>
      </c>
      <c r="B201" s="98">
        <v>1</v>
      </c>
      <c r="C201" s="99">
        <v>2</v>
      </c>
      <c r="D201" s="76">
        <v>0.41000000000000003</v>
      </c>
      <c r="E201" s="77">
        <v>0.41000000000000003</v>
      </c>
    </row>
    <row r="202" spans="1:5" x14ac:dyDescent="0.25">
      <c r="A202" s="75" t="s">
        <v>1093</v>
      </c>
      <c r="B202" s="98">
        <v>1</v>
      </c>
      <c r="C202" s="99">
        <v>6</v>
      </c>
      <c r="D202" s="76">
        <v>0.41000000000000003</v>
      </c>
      <c r="E202" s="77">
        <v>0.41000000000000003</v>
      </c>
    </row>
    <row r="203" spans="1:5" x14ac:dyDescent="0.25">
      <c r="A203" s="75" t="s">
        <v>1094</v>
      </c>
      <c r="B203" s="98">
        <v>1</v>
      </c>
      <c r="C203" s="99">
        <v>2</v>
      </c>
      <c r="D203" s="76">
        <v>0.41000000000000003</v>
      </c>
      <c r="E203" s="77">
        <v>0.41000000000000003</v>
      </c>
    </row>
    <row r="204" spans="1:5" x14ac:dyDescent="0.25">
      <c r="A204" s="75" t="s">
        <v>1095</v>
      </c>
      <c r="B204" s="98">
        <v>1</v>
      </c>
      <c r="C204" s="99">
        <v>2</v>
      </c>
      <c r="D204" s="76">
        <v>0.41000000000000003</v>
      </c>
      <c r="E204" s="77">
        <v>0.41000000000000003</v>
      </c>
    </row>
    <row r="205" spans="1:5" x14ac:dyDescent="0.25">
      <c r="A205" s="75" t="s">
        <v>1096</v>
      </c>
      <c r="B205" s="98">
        <v>1</v>
      </c>
      <c r="C205" s="99">
        <v>17</v>
      </c>
      <c r="D205" s="76">
        <v>0.41000000000000003</v>
      </c>
      <c r="E205" s="77">
        <v>0.41000000000000003</v>
      </c>
    </row>
    <row r="206" spans="1:5" x14ac:dyDescent="0.25">
      <c r="A206" s="75" t="s">
        <v>1097</v>
      </c>
      <c r="B206" s="98">
        <v>1</v>
      </c>
      <c r="C206" s="99">
        <v>20</v>
      </c>
      <c r="D206" s="76">
        <v>0.41000000000000003</v>
      </c>
      <c r="E206" s="77">
        <v>0.41000000000000003</v>
      </c>
    </row>
    <row r="207" spans="1:5" x14ac:dyDescent="0.25">
      <c r="A207" s="75" t="s">
        <v>1098</v>
      </c>
      <c r="B207" s="98">
        <v>1</v>
      </c>
      <c r="C207" s="99">
        <v>1</v>
      </c>
      <c r="D207" s="76">
        <v>0.41000000000000003</v>
      </c>
      <c r="E207" s="77">
        <v>0.41000000000000003</v>
      </c>
    </row>
    <row r="208" spans="1:5" x14ac:dyDescent="0.25">
      <c r="A208" s="75" t="s">
        <v>1099</v>
      </c>
      <c r="B208" s="98">
        <v>2</v>
      </c>
      <c r="C208" s="99">
        <v>1</v>
      </c>
      <c r="D208" s="76">
        <v>0.4</v>
      </c>
      <c r="E208" s="77">
        <v>0.4</v>
      </c>
    </row>
    <row r="209" spans="1:5" x14ac:dyDescent="0.25">
      <c r="A209" s="75" t="s">
        <v>1100</v>
      </c>
      <c r="B209" s="98">
        <v>1</v>
      </c>
      <c r="C209" s="99">
        <v>3</v>
      </c>
      <c r="D209" s="76">
        <v>0.4</v>
      </c>
      <c r="E209" s="77">
        <v>0.4</v>
      </c>
    </row>
    <row r="210" spans="1:5" x14ac:dyDescent="0.25">
      <c r="A210" s="75" t="s">
        <v>1101</v>
      </c>
      <c r="B210" s="98">
        <v>1</v>
      </c>
      <c r="C210" s="99">
        <v>2</v>
      </c>
      <c r="D210" s="76">
        <v>0.4</v>
      </c>
      <c r="E210" s="77">
        <v>0.4</v>
      </c>
    </row>
    <row r="211" spans="1:5" x14ac:dyDescent="0.25">
      <c r="A211" s="75" t="s">
        <v>1102</v>
      </c>
      <c r="B211" s="98">
        <v>1</v>
      </c>
      <c r="C211" s="99">
        <v>35</v>
      </c>
      <c r="D211" s="76">
        <v>0.4</v>
      </c>
      <c r="E211" s="77">
        <v>0.4</v>
      </c>
    </row>
    <row r="212" spans="1:5" x14ac:dyDescent="0.25">
      <c r="A212" s="75" t="s">
        <v>1103</v>
      </c>
      <c r="B212" s="98">
        <v>1</v>
      </c>
      <c r="C212" s="99">
        <v>7</v>
      </c>
      <c r="D212" s="76">
        <v>0.4</v>
      </c>
      <c r="E212" s="77">
        <v>0.4</v>
      </c>
    </row>
    <row r="213" spans="1:5" x14ac:dyDescent="0.25">
      <c r="A213" s="75" t="s">
        <v>1104</v>
      </c>
      <c r="B213" s="98">
        <v>1</v>
      </c>
      <c r="C213" s="99">
        <v>4</v>
      </c>
      <c r="D213" s="76">
        <v>0.39</v>
      </c>
      <c r="E213" s="77">
        <v>0.4</v>
      </c>
    </row>
    <row r="214" spans="1:5" x14ac:dyDescent="0.25">
      <c r="A214" s="75" t="s">
        <v>1105</v>
      </c>
      <c r="B214" s="98">
        <v>1</v>
      </c>
      <c r="C214" s="99">
        <v>4</v>
      </c>
      <c r="D214" s="76">
        <v>0.4</v>
      </c>
      <c r="E214" s="77">
        <v>0.4</v>
      </c>
    </row>
    <row r="215" spans="1:5" x14ac:dyDescent="0.25">
      <c r="A215" s="75" t="s">
        <v>1106</v>
      </c>
      <c r="B215" s="98">
        <v>1</v>
      </c>
      <c r="C215" s="99">
        <v>1</v>
      </c>
      <c r="D215" s="76">
        <v>0.39</v>
      </c>
      <c r="E215" s="77">
        <v>0.39</v>
      </c>
    </row>
    <row r="216" spans="1:5" x14ac:dyDescent="0.25">
      <c r="A216" s="75" t="s">
        <v>1107</v>
      </c>
      <c r="B216" s="98">
        <v>1</v>
      </c>
      <c r="C216" s="99">
        <v>6</v>
      </c>
      <c r="D216" s="76">
        <v>0.39</v>
      </c>
      <c r="E216" s="77">
        <v>0.39</v>
      </c>
    </row>
    <row r="217" spans="1:5" x14ac:dyDescent="0.25">
      <c r="A217" s="75" t="s">
        <v>1108</v>
      </c>
      <c r="B217" s="98">
        <v>1</v>
      </c>
      <c r="C217" s="99">
        <v>2</v>
      </c>
      <c r="D217" s="76">
        <v>0.4</v>
      </c>
      <c r="E217" s="77">
        <v>0.39</v>
      </c>
    </row>
    <row r="218" spans="1:5" x14ac:dyDescent="0.25">
      <c r="A218" s="75" t="s">
        <v>1109</v>
      </c>
      <c r="B218" s="98">
        <v>1</v>
      </c>
      <c r="C218" s="99">
        <v>8</v>
      </c>
      <c r="D218" s="76">
        <v>0.4</v>
      </c>
      <c r="E218" s="77">
        <v>0.39</v>
      </c>
    </row>
    <row r="219" spans="1:5" x14ac:dyDescent="0.25">
      <c r="A219" s="75" t="s">
        <v>1110</v>
      </c>
      <c r="B219" s="98">
        <v>1</v>
      </c>
      <c r="C219" s="99">
        <v>1</v>
      </c>
      <c r="D219" s="76">
        <v>0.39</v>
      </c>
      <c r="E219" s="77">
        <v>0.39</v>
      </c>
    </row>
    <row r="220" spans="1:5" x14ac:dyDescent="0.25">
      <c r="A220" s="75" t="s">
        <v>1111</v>
      </c>
      <c r="B220" s="98">
        <v>2</v>
      </c>
      <c r="C220" s="99">
        <v>1</v>
      </c>
      <c r="D220" s="76">
        <v>0.39</v>
      </c>
      <c r="E220" s="77">
        <v>0.39</v>
      </c>
    </row>
    <row r="221" spans="1:5" x14ac:dyDescent="0.25">
      <c r="A221" s="75" t="s">
        <v>1112</v>
      </c>
      <c r="B221" s="98">
        <v>1</v>
      </c>
      <c r="C221" s="99">
        <v>1</v>
      </c>
      <c r="D221" s="76">
        <v>0.38</v>
      </c>
      <c r="E221" s="77">
        <v>0.38</v>
      </c>
    </row>
    <row r="222" spans="1:5" x14ac:dyDescent="0.25">
      <c r="A222" s="75" t="s">
        <v>1113</v>
      </c>
      <c r="B222" s="98">
        <v>3</v>
      </c>
      <c r="C222" s="99">
        <v>1</v>
      </c>
      <c r="D222" s="76">
        <v>0.38</v>
      </c>
      <c r="E222" s="77">
        <v>0.38</v>
      </c>
    </row>
    <row r="223" spans="1:5" x14ac:dyDescent="0.25">
      <c r="A223" s="75" t="s">
        <v>1114</v>
      </c>
      <c r="B223" s="98">
        <v>4</v>
      </c>
      <c r="C223" s="99">
        <v>1</v>
      </c>
      <c r="D223" s="76">
        <v>0.38</v>
      </c>
      <c r="E223" s="77">
        <v>0.38</v>
      </c>
    </row>
    <row r="224" spans="1:5" x14ac:dyDescent="0.25">
      <c r="A224" s="75" t="s">
        <v>1115</v>
      </c>
      <c r="B224" s="98">
        <v>1</v>
      </c>
      <c r="C224" s="99">
        <v>2</v>
      </c>
      <c r="D224" s="76">
        <v>0.38</v>
      </c>
      <c r="E224" s="77">
        <v>0.38</v>
      </c>
    </row>
    <row r="225" spans="1:5" x14ac:dyDescent="0.25">
      <c r="A225" s="75" t="s">
        <v>1116</v>
      </c>
      <c r="B225" s="98">
        <v>1</v>
      </c>
      <c r="C225" s="99">
        <v>11</v>
      </c>
      <c r="D225" s="76">
        <v>0.38</v>
      </c>
      <c r="E225" s="77">
        <v>0.38</v>
      </c>
    </row>
    <row r="226" spans="1:5" x14ac:dyDescent="0.25">
      <c r="A226" s="75" t="s">
        <v>1117</v>
      </c>
      <c r="B226" s="98">
        <v>1</v>
      </c>
      <c r="C226" s="99">
        <v>1</v>
      </c>
      <c r="D226" s="76">
        <v>0.38</v>
      </c>
      <c r="E226" s="77">
        <v>0.38</v>
      </c>
    </row>
    <row r="227" spans="1:5" x14ac:dyDescent="0.25">
      <c r="A227" s="75" t="s">
        <v>1118</v>
      </c>
      <c r="B227" s="98">
        <v>1</v>
      </c>
      <c r="C227" s="99">
        <v>3</v>
      </c>
      <c r="D227" s="76">
        <v>0.39</v>
      </c>
      <c r="E227" s="77">
        <v>0.38</v>
      </c>
    </row>
    <row r="228" spans="1:5" x14ac:dyDescent="0.25">
      <c r="A228" s="75" t="s">
        <v>1119</v>
      </c>
      <c r="B228" s="98">
        <v>1</v>
      </c>
      <c r="C228" s="99">
        <v>24</v>
      </c>
      <c r="D228" s="76">
        <v>0.37</v>
      </c>
      <c r="E228" s="77">
        <v>0.37</v>
      </c>
    </row>
    <row r="229" spans="1:5" x14ac:dyDescent="0.25">
      <c r="A229" s="75" t="s">
        <v>1120</v>
      </c>
      <c r="B229" s="98">
        <v>2</v>
      </c>
      <c r="C229" s="99">
        <v>1</v>
      </c>
      <c r="D229" s="76">
        <v>0.37</v>
      </c>
      <c r="E229" s="77">
        <v>0.37</v>
      </c>
    </row>
    <row r="230" spans="1:5" x14ac:dyDescent="0.25">
      <c r="A230" s="75" t="s">
        <v>1121</v>
      </c>
      <c r="B230" s="98">
        <v>1</v>
      </c>
      <c r="C230" s="99">
        <v>2</v>
      </c>
      <c r="D230" s="76">
        <v>0.37</v>
      </c>
      <c r="E230" s="77">
        <v>0.37</v>
      </c>
    </row>
    <row r="231" spans="1:5" x14ac:dyDescent="0.25">
      <c r="A231" s="75" t="s">
        <v>1122</v>
      </c>
      <c r="B231" s="98">
        <v>1</v>
      </c>
      <c r="C231" s="99">
        <v>3</v>
      </c>
      <c r="D231" s="76">
        <v>0.36</v>
      </c>
      <c r="E231" s="77">
        <v>0.36</v>
      </c>
    </row>
    <row r="232" spans="1:5" x14ac:dyDescent="0.25">
      <c r="A232" s="75" t="s">
        <v>1123</v>
      </c>
      <c r="B232" s="98">
        <v>1</v>
      </c>
      <c r="C232" s="99">
        <v>15</v>
      </c>
      <c r="D232" s="76">
        <v>0.37</v>
      </c>
      <c r="E232" s="77">
        <v>0.36</v>
      </c>
    </row>
    <row r="233" spans="1:5" x14ac:dyDescent="0.25">
      <c r="A233" s="75" t="s">
        <v>1124</v>
      </c>
      <c r="B233" s="98">
        <v>6</v>
      </c>
      <c r="C233" s="99">
        <v>1</v>
      </c>
      <c r="D233" s="76">
        <v>0.36</v>
      </c>
      <c r="E233" s="77">
        <v>0.36</v>
      </c>
    </row>
    <row r="234" spans="1:5" x14ac:dyDescent="0.25">
      <c r="A234" s="75" t="s">
        <v>1125</v>
      </c>
      <c r="B234" s="98">
        <v>7</v>
      </c>
      <c r="C234" s="99">
        <v>1</v>
      </c>
      <c r="D234" s="76">
        <v>0.35000000000000003</v>
      </c>
      <c r="E234" s="77">
        <v>0.35000000000000003</v>
      </c>
    </row>
    <row r="235" spans="1:5" x14ac:dyDescent="0.25">
      <c r="A235" s="75" t="s">
        <v>1126</v>
      </c>
      <c r="B235" s="98">
        <v>1</v>
      </c>
      <c r="C235" s="99">
        <v>7</v>
      </c>
      <c r="D235" s="76">
        <v>0.35000000000000003</v>
      </c>
      <c r="E235" s="77">
        <v>0.35000000000000003</v>
      </c>
    </row>
    <row r="236" spans="1:5" x14ac:dyDescent="0.25">
      <c r="A236" s="75" t="s">
        <v>1127</v>
      </c>
      <c r="B236" s="98">
        <v>1</v>
      </c>
      <c r="C236" s="99">
        <v>1</v>
      </c>
      <c r="D236" s="76">
        <v>0.35000000000000003</v>
      </c>
      <c r="E236" s="77">
        <v>0.35000000000000003</v>
      </c>
    </row>
    <row r="237" spans="1:5" x14ac:dyDescent="0.25">
      <c r="A237" s="75" t="s">
        <v>1128</v>
      </c>
      <c r="B237" s="98">
        <v>1</v>
      </c>
      <c r="C237" s="99">
        <v>16</v>
      </c>
      <c r="D237" s="76">
        <v>0.35000000000000003</v>
      </c>
      <c r="E237" s="77">
        <v>0.35000000000000003</v>
      </c>
    </row>
    <row r="238" spans="1:5" x14ac:dyDescent="0.25">
      <c r="A238" s="75" t="s">
        <v>1129</v>
      </c>
      <c r="B238" s="98">
        <v>1</v>
      </c>
      <c r="C238" s="99">
        <v>63</v>
      </c>
      <c r="D238" s="76">
        <v>0.35000000000000003</v>
      </c>
      <c r="E238" s="77">
        <v>0.35000000000000003</v>
      </c>
    </row>
    <row r="239" spans="1:5" x14ac:dyDescent="0.25">
      <c r="A239" s="75" t="s">
        <v>1130</v>
      </c>
      <c r="B239" s="98">
        <v>6</v>
      </c>
      <c r="C239" s="99">
        <v>1</v>
      </c>
      <c r="D239" s="76">
        <v>0.35000000000000003</v>
      </c>
      <c r="E239" s="77">
        <v>0.35000000000000003</v>
      </c>
    </row>
    <row r="240" spans="1:5" x14ac:dyDescent="0.25">
      <c r="A240" s="75" t="s">
        <v>1131</v>
      </c>
      <c r="B240" s="98">
        <v>1</v>
      </c>
      <c r="C240" s="99">
        <v>8</v>
      </c>
      <c r="D240" s="76">
        <v>0.34</v>
      </c>
      <c r="E240" s="77">
        <v>0.34</v>
      </c>
    </row>
    <row r="241" spans="1:5" x14ac:dyDescent="0.25">
      <c r="A241" s="75" t="s">
        <v>1132</v>
      </c>
      <c r="B241" s="98">
        <v>1</v>
      </c>
      <c r="C241" s="99">
        <v>8</v>
      </c>
      <c r="D241" s="76">
        <v>0.34</v>
      </c>
      <c r="E241" s="77">
        <v>0.34</v>
      </c>
    </row>
    <row r="242" spans="1:5" x14ac:dyDescent="0.25">
      <c r="A242" s="75" t="s">
        <v>1133</v>
      </c>
      <c r="B242" s="98">
        <v>1</v>
      </c>
      <c r="C242" s="99">
        <v>25</v>
      </c>
      <c r="D242" s="76">
        <v>0.35000000000000003</v>
      </c>
      <c r="E242" s="77">
        <v>0.34</v>
      </c>
    </row>
    <row r="243" spans="1:5" x14ac:dyDescent="0.25">
      <c r="A243" s="75" t="s">
        <v>1134</v>
      </c>
      <c r="B243" s="98">
        <v>1</v>
      </c>
      <c r="C243" s="99">
        <v>1</v>
      </c>
      <c r="D243" s="76">
        <v>0.33</v>
      </c>
      <c r="E243" s="77">
        <v>0.33</v>
      </c>
    </row>
    <row r="244" spans="1:5" x14ac:dyDescent="0.25">
      <c r="A244" s="75" t="s">
        <v>1135</v>
      </c>
      <c r="B244" s="98">
        <v>1</v>
      </c>
      <c r="C244" s="99">
        <v>11</v>
      </c>
      <c r="D244" s="76">
        <v>0.33</v>
      </c>
      <c r="E244" s="77">
        <v>0.33</v>
      </c>
    </row>
    <row r="245" spans="1:5" x14ac:dyDescent="0.25">
      <c r="A245" s="75" t="s">
        <v>1136</v>
      </c>
      <c r="B245" s="98">
        <v>4</v>
      </c>
      <c r="C245" s="99">
        <v>1</v>
      </c>
      <c r="D245" s="76">
        <v>0.33</v>
      </c>
      <c r="E245" s="77">
        <v>0.33</v>
      </c>
    </row>
    <row r="246" spans="1:5" x14ac:dyDescent="0.25">
      <c r="A246" s="75" t="s">
        <v>1137</v>
      </c>
      <c r="B246" s="98">
        <v>4</v>
      </c>
      <c r="C246" s="99">
        <v>1</v>
      </c>
      <c r="D246" s="76">
        <v>0.33</v>
      </c>
      <c r="E246" s="77">
        <v>0.33</v>
      </c>
    </row>
    <row r="247" spans="1:5" x14ac:dyDescent="0.25">
      <c r="A247" s="75" t="s">
        <v>1138</v>
      </c>
      <c r="B247" s="98">
        <v>3</v>
      </c>
      <c r="C247" s="99">
        <v>1</v>
      </c>
      <c r="D247" s="76">
        <v>0.33</v>
      </c>
      <c r="E247" s="77">
        <v>0.33</v>
      </c>
    </row>
    <row r="248" spans="1:5" x14ac:dyDescent="0.25">
      <c r="A248" s="75" t="s">
        <v>1139</v>
      </c>
      <c r="B248" s="98">
        <v>3</v>
      </c>
      <c r="C248" s="99">
        <v>1</v>
      </c>
      <c r="D248" s="76">
        <v>0.33</v>
      </c>
      <c r="E248" s="77">
        <v>0.33</v>
      </c>
    </row>
    <row r="249" spans="1:5" x14ac:dyDescent="0.25">
      <c r="A249" s="75" t="s">
        <v>1140</v>
      </c>
      <c r="B249" s="98">
        <v>1</v>
      </c>
      <c r="C249" s="99">
        <v>10</v>
      </c>
      <c r="D249" s="76">
        <v>0.32</v>
      </c>
      <c r="E249" s="77">
        <v>0.32</v>
      </c>
    </row>
    <row r="250" spans="1:5" x14ac:dyDescent="0.25">
      <c r="A250" s="75" t="s">
        <v>1141</v>
      </c>
      <c r="B250" s="98">
        <v>1</v>
      </c>
      <c r="C250" s="99">
        <v>3</v>
      </c>
      <c r="D250" s="76">
        <v>0.3</v>
      </c>
      <c r="E250" s="77">
        <v>0.3</v>
      </c>
    </row>
    <row r="251" spans="1:5" x14ac:dyDescent="0.25">
      <c r="A251" s="75" t="s">
        <v>1142</v>
      </c>
      <c r="B251" s="98">
        <v>1</v>
      </c>
      <c r="C251" s="99">
        <v>2</v>
      </c>
      <c r="D251" s="76">
        <v>0.3</v>
      </c>
      <c r="E251" s="77">
        <v>0.3</v>
      </c>
    </row>
    <row r="252" spans="1:5" x14ac:dyDescent="0.25">
      <c r="A252" s="75" t="s">
        <v>1143</v>
      </c>
      <c r="B252" s="98">
        <v>2</v>
      </c>
      <c r="C252" s="99">
        <v>1</v>
      </c>
      <c r="D252" s="76">
        <v>0.3</v>
      </c>
      <c r="E252" s="77">
        <v>0.3</v>
      </c>
    </row>
    <row r="253" spans="1:5" x14ac:dyDescent="0.25">
      <c r="A253" s="75" t="s">
        <v>1144</v>
      </c>
      <c r="B253" s="98">
        <v>1</v>
      </c>
      <c r="C253" s="99">
        <v>1</v>
      </c>
      <c r="D253" s="76">
        <v>0.28999999999999998</v>
      </c>
      <c r="E253" s="77">
        <v>0.28999999999999998</v>
      </c>
    </row>
    <row r="254" spans="1:5" x14ac:dyDescent="0.25">
      <c r="A254" s="75" t="s">
        <v>1145</v>
      </c>
      <c r="B254" s="98">
        <v>1</v>
      </c>
      <c r="C254" s="99">
        <v>1</v>
      </c>
      <c r="D254" s="76">
        <v>0.27</v>
      </c>
      <c r="E254" s="77">
        <v>0.27</v>
      </c>
    </row>
    <row r="255" spans="1:5" x14ac:dyDescent="0.25">
      <c r="A255" s="75" t="s">
        <v>1146</v>
      </c>
      <c r="B255" s="98">
        <v>2</v>
      </c>
      <c r="C255" s="99">
        <v>1</v>
      </c>
      <c r="D255" s="76">
        <v>0.25</v>
      </c>
      <c r="E255" s="77">
        <v>0.25</v>
      </c>
    </row>
    <row r="256" spans="1:5" x14ac:dyDescent="0.25">
      <c r="A256" s="75" t="s">
        <v>1147</v>
      </c>
      <c r="B256" s="98">
        <v>1</v>
      </c>
      <c r="C256" s="99">
        <v>2</v>
      </c>
      <c r="D256" s="76">
        <v>0.23</v>
      </c>
      <c r="E256" s="77">
        <v>0.23</v>
      </c>
    </row>
    <row r="257" spans="1:5" x14ac:dyDescent="0.25">
      <c r="A257" s="75"/>
      <c r="B257" s="98"/>
      <c r="C257" s="99"/>
      <c r="D257" s="76"/>
      <c r="E257" s="77"/>
    </row>
    <row r="258" spans="1:5" x14ac:dyDescent="0.25">
      <c r="A258" s="75"/>
      <c r="B258" s="98"/>
      <c r="C258" s="99"/>
      <c r="D258" s="76"/>
      <c r="E258" s="77"/>
    </row>
    <row r="259" spans="1:5" x14ac:dyDescent="0.25">
      <c r="A259" s="75"/>
      <c r="B259" s="98"/>
      <c r="C259" s="99"/>
      <c r="D259" s="76"/>
      <c r="E259" s="77"/>
    </row>
    <row r="260" spans="1:5" x14ac:dyDescent="0.25">
      <c r="A260" s="75"/>
      <c r="B260" s="98"/>
      <c r="C260" s="99"/>
      <c r="D260" s="76"/>
      <c r="E260" s="77"/>
    </row>
    <row r="261" spans="1:5" x14ac:dyDescent="0.25">
      <c r="A261" s="75"/>
      <c r="B261" s="98"/>
      <c r="C261" s="99"/>
      <c r="D261" s="76"/>
      <c r="E261" s="77"/>
    </row>
    <row r="262" spans="1:5" x14ac:dyDescent="0.25">
      <c r="A262" s="75"/>
      <c r="B262" s="98"/>
      <c r="C262" s="99"/>
      <c r="D262" s="76"/>
      <c r="E262" s="77"/>
    </row>
    <row r="263" spans="1:5" x14ac:dyDescent="0.25">
      <c r="A263" s="75"/>
      <c r="B263" s="98"/>
      <c r="C263" s="99"/>
      <c r="D263" s="76"/>
      <c r="E263" s="77"/>
    </row>
    <row r="264" spans="1:5" x14ac:dyDescent="0.25">
      <c r="A264" s="75"/>
      <c r="B264" s="98"/>
      <c r="C264" s="99"/>
      <c r="D264" s="76"/>
      <c r="E264" s="77"/>
    </row>
    <row r="265" spans="1:5" x14ac:dyDescent="0.25">
      <c r="A265" s="75"/>
      <c r="B265" s="98"/>
      <c r="C265" s="99"/>
      <c r="D265" s="76"/>
      <c r="E265" s="77"/>
    </row>
    <row r="266" spans="1:5" x14ac:dyDescent="0.25">
      <c r="A266" s="75"/>
      <c r="B266" s="98"/>
      <c r="C266" s="99"/>
      <c r="D266" s="76"/>
      <c r="E266" s="77"/>
    </row>
    <row r="267" spans="1:5" x14ac:dyDescent="0.25">
      <c r="A267" s="75"/>
      <c r="B267" s="98"/>
      <c r="C267" s="99"/>
      <c r="D267" s="76"/>
      <c r="E267" s="77"/>
    </row>
    <row r="268" spans="1:5" x14ac:dyDescent="0.25">
      <c r="A268" s="75"/>
      <c r="B268" s="98"/>
      <c r="C268" s="99"/>
      <c r="D268" s="76"/>
      <c r="E268" s="77"/>
    </row>
    <row r="269" spans="1:5" x14ac:dyDescent="0.25">
      <c r="A269" s="75"/>
      <c r="B269" s="98"/>
      <c r="C269" s="99"/>
      <c r="D269" s="76"/>
      <c r="E269" s="77"/>
    </row>
    <row r="270" spans="1:5" x14ac:dyDescent="0.25">
      <c r="A270" s="75"/>
      <c r="B270" s="98"/>
      <c r="C270" s="99"/>
      <c r="D270" s="76"/>
      <c r="E270" s="77"/>
    </row>
    <row r="271" spans="1:5" x14ac:dyDescent="0.25">
      <c r="A271" s="75"/>
      <c r="B271" s="98"/>
      <c r="C271" s="99"/>
      <c r="D271" s="76"/>
      <c r="E271" s="77"/>
    </row>
    <row r="272" spans="1:5" x14ac:dyDescent="0.25">
      <c r="A272" s="75"/>
      <c r="B272" s="98"/>
      <c r="C272" s="99"/>
      <c r="D272" s="76"/>
      <c r="E272" s="77"/>
    </row>
    <row r="273" spans="1:5" x14ac:dyDescent="0.25">
      <c r="A273" s="75"/>
      <c r="B273" s="98"/>
      <c r="C273" s="99"/>
      <c r="D273" s="76"/>
      <c r="E273" s="77"/>
    </row>
    <row r="274" spans="1:5" x14ac:dyDescent="0.25">
      <c r="A274" s="75"/>
      <c r="B274" s="98"/>
      <c r="C274" s="99"/>
      <c r="D274" s="76"/>
      <c r="E274" s="77"/>
    </row>
    <row r="275" spans="1:5" x14ac:dyDescent="0.25">
      <c r="A275" s="75"/>
      <c r="B275" s="98"/>
      <c r="C275" s="99"/>
      <c r="D275" s="76"/>
      <c r="E275" s="77"/>
    </row>
    <row r="276" spans="1:5" x14ac:dyDescent="0.25">
      <c r="A276" s="75"/>
      <c r="B276" s="98"/>
      <c r="C276" s="99"/>
      <c r="D276" s="76"/>
      <c r="E276" s="77"/>
    </row>
    <row r="277" spans="1:5" x14ac:dyDescent="0.25">
      <c r="A277" s="75"/>
      <c r="B277" s="98"/>
      <c r="C277" s="99"/>
      <c r="D277" s="76"/>
      <c r="E277" s="77"/>
    </row>
    <row r="278" spans="1:5" x14ac:dyDescent="0.25">
      <c r="A278" s="75"/>
      <c r="B278" s="98"/>
      <c r="C278" s="99"/>
      <c r="D278" s="76"/>
      <c r="E278" s="77"/>
    </row>
    <row r="279" spans="1:5" x14ac:dyDescent="0.25">
      <c r="A279" s="75"/>
      <c r="B279" s="98"/>
      <c r="C279" s="99"/>
      <c r="D279" s="76"/>
      <c r="E279" s="77"/>
    </row>
    <row r="280" spans="1:5" x14ac:dyDescent="0.25">
      <c r="A280" s="75"/>
      <c r="B280" s="98"/>
      <c r="C280" s="99"/>
      <c r="D280" s="76"/>
      <c r="E280" s="77"/>
    </row>
    <row r="281" spans="1:5" x14ac:dyDescent="0.25">
      <c r="A281" s="75"/>
      <c r="B281" s="98"/>
      <c r="C281" s="99"/>
      <c r="D281" s="76"/>
      <c r="E281" s="77"/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cliu</cp:lastModifiedBy>
  <dcterms:created xsi:type="dcterms:W3CDTF">2017-04-13T19:02:44Z</dcterms:created>
  <dcterms:modified xsi:type="dcterms:W3CDTF">2025-04-03T14:16:54Z</dcterms:modified>
</cp:coreProperties>
</file>