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MARGE'!$A$1:$F$338</definedName>
    <definedName name="_xlnm.Print_Area" localSheetId="0">'OPTIONS - MARGIN INTERVALS'!$A$1:$F$338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<sst xmlns="http://schemas.openxmlformats.org/spreadsheetml/2006/main" count="2602" uniqueCount="1029">
  <si>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</si>
  <si>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</si>
  <si>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</si>
  <si>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</si>
  <si>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</si>
  <si>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</si>
  <si>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</si>
  <si>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</si>
  <si>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</si>
  <si>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</si>
  <si>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</si>
  <si>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</si>
  <si>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</si>
  <si>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</si>
  <si>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</si>
  <si>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</si>
  <si>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</si>
  <si>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</si>
  <si>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</si>
  <si>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</si>
  <si>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</si>
  <si>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</si>
  <si>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</si>
  <si>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</si>
  <si>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</si>
  <si>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</si>
  <si>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</si>
  <si>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</si>
  <si>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</si>
  <si>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</si>
  <si>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</si>
  <si>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</si>
  <si>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</si>
  <si>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</si>
  <si>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</si>
  <si>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</si>
  <si>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</si>
  <si>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</si>
  <si>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</si>
  <si>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MAY 19,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</si>
  <si>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</si>
  <si>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</si>
  <si>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</si>
  <si>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</si>
  <si>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</si>
  <si>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</si>
  <si>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</si>
  <si>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</si>
  <si>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</si>
  <si>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</si>
  <si>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</si>
  <si>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</si>
  <si>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</si>
  <si>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</si>
  <si>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</si>
  <si>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</si>
  <si>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</si>
  <si>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</si>
  <si>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</si>
  <si>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</si>
  <si>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</si>
  <si>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</si>
  <si>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</si>
  <si>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</si>
  <si>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</si>
  <si>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</si>
  <si>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</si>
  <si>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</si>
  <si>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</si>
  <si>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</si>
  <si>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</si>
  <si>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</si>
  <si>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</si>
  <si>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</si>
  <si>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</si>
  <si>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</si>
  <si>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</si>
  <si>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</si>
  <si>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</si>
  <si>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</si>
  <si>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</si>
  <si>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</si>
  <si>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</si>
  <si>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</si>
  <si>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</si>
  <si>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</si>
  <si>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</si>
  <si>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</si>
  <si>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</si>
  <si>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</si>
  <si>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</si>
  <si>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</si>
  <si>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</si>
  <si>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</si>
  <si>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</si>
  <si>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</si>
  <si>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</si>
  <si>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</si>
  <si>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</si>
  <si>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</si>
  <si>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</si>
  <si>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</si>
  <si>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</si>
  <si>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</si>
  <si>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</si>
  <si>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</si>
  <si>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</si>
  <si>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</si>
  <si>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</si>
  <si>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</si>
  <si>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</si>
  <si>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</si>
  <si>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</si>
  <si>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</si>
  <si>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</si>
  <si>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</si>
  <si>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</si>
  <si>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</si>
  <si>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</si>
  <si>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</si>
  <si>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</si>
  <si>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</si>
  <si>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</si>
  <si>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</si>
  <si>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</si>
  <si>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</si>
  <si>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</si>
  <si>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</si>
  <si>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</si>
  <si>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</si>
  <si>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</si>
  <si>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</si>
  <si>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</si>
  <si>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</si>
  <si>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</si>
  <si>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</si>
  <si>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</si>
  <si>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</si>
  <si>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</si>
  <si>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</si>
  <si>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</si>
  <si>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</si>
  <si>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</si>
  <si>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</si>
  <si>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</si>
  <si>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</si>
  <si>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</si>
  <si>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</si>
  <si>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</si>
  <si>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</si>
  <si>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</si>
  <si>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</si>
  <si>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</si>
  <si>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</si>
  <si>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</si>
  <si>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</si>
  <si>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</si>
  <si>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</si>
  <si>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</si>
  <si>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</si>
  <si>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</si>
  <si>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</si>
  <si>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</si>
  <si>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</si>
  <si>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</si>
  <si>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</si>
  <si>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</si>
  <si>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</si>
  <si>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</si>
  <si>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</si>
  <si>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</si>
  <si>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</si>
  <si>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</si>
  <si>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</si>
  <si>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</si>
  <si>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</si>
  <si>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</si>
  <si>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</si>
  <si>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</si>
  <si>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</si>
  <si>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</si>
  <si>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</si>
  <si>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</si>
  <si>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</si>
  <si>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</si>
  <si>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</si>
  <si>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</si>
  <si>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</si>
  <si>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</si>
  <si>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</si>
  <si>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</si>
  <si>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</si>
  <si>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</si>
  <si>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</si>
  <si>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</si>
  <si>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</si>
  <si>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</si>
  <si>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</si>
  <si>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</si>
  <si>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</si>
  <si>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</si>
  <si>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</si>
  <si>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</si>
  <si>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</si>
  <si>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</si>
  <si>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</si>
  <si>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</si>
  <si>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</si>
  <si>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</si>
  <si>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</si>
  <si>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</si>
  <si>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</si>
  <si>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</si>
  <si>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</si>
  <si>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</si>
  <si>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</si>
  <si>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</si>
  <si>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</si>
  <si>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</si>
  <si>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</si>
  <si>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</si>
  <si>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</si>
  <si>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</si>
  <si>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</si>
  <si>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</si>
  <si>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</si>
  <si>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</si>
  <si>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</si>
  <si>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</si>
  <si>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</si>
  <si>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</si>
  <si>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</si>
  <si>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</si>
  <si>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</si>
  <si>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</si>
  <si>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</si>
  <si>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</si>
  <si>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</si>
  <si>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</si>
  <si>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</si>
  <si>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</si>
  <si>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</si>
  <si>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</si>
  <si>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</si>
  <si>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</si>
  <si>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</si>
  <si>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</si>
  <si>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</si>
  <si>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</si>
  <si>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</si>
  <si>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</si>
  <si>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</si>
  <si>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</si>
  <si>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</si>
  <si>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</si>
  <si>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</si>
  <si>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</si>
  <si>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</si>
  <si>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</si>
  <si>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</si>
  <si>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</si>
  <si>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</si>
  <si>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</si>
  <si>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</si>
  <si>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</si>
  <si>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</si>
  <si>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</si>
  <si>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</si>
  <si>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</si>
  <si>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</si>
  <si>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</si>
  <si>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</si>
  <si>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</si>
  <si>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</si>
  <si>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</si>
  <si>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</si>
  <si>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</si>
  <si>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</si>
  <si>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</si>
  <si>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</si>
  <si>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</si>
  <si>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</si>
  <si>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</si>
  <si>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</si>
  <si>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</si>
  <si>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</si>
  <si>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</si>
  <si>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</si>
  <si>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</si>
  <si>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</si>
  <si>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</si>
  <si>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</si>
  <si>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</si>
  <si>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</si>
  <si>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</si>
  <si>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</si>
  <si>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</si>
  <si>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</si>
  <si>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</si>
  <si>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</si>
  <si>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</si>
  <si>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</si>
  <si>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</si>
  <si>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</si>
  <si>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</si>
  <si>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</si>
  <si>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</si>
  <si>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</si>
  <si>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</si>
  <si>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</si>
  <si>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</si>
  <si>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</si>
  <si>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</si>
  <si>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</si>
  <si>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</si>
  <si>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</si>
  <si>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</si>
  <si>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</si>
  <si>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</si>
  <si>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</si>
  <si>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</si>
  <si>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</si>
  <si>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</si>
  <si>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</si>
  <si>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</si>
  <si>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</si>
  <si>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</si>
  <si>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</si>
  <si>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</si>
  <si>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</si>
  <si>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</si>
  <si>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</si>
  <si>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</si>
  <si>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</si>
  <si>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</si>
  <si>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</si>
  <si>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</si>
  <si>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</si>
  <si>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</si>
  <si>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</si>
  <si>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</si>
  <si>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</si>
  <si>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</si>
  <si>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</si>
  <si>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</si>
  <si>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</si>
  <si>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</si>
  <si>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</si>
  <si>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</si>
  <si>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</si>
  <si>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</si>
  <si>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</si>
  <si>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</si>
  <si>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</si>
  <si>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</si>
  <si>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</si>
  <si>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</si>
  <si>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</si>
  <si>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</si>
  <si>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</si>
  <si>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</si>
  <si>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</si>
  <si>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</si>
  <si>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</si>
  <si>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</si>
  <si>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</si>
  <si>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</si>
  <si>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</si>
  <si>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</si>
  <si>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</si>
  <si>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</si>
  <si>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</si>
  <si>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</si>
  <si>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</si>
  <si>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</si>
  <si>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</si>
  <si>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</si>
  <si>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MAXR1</t>
  </si>
  <si>
    <t>Maxar Technologies (CA) (adjusted)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</si>
  <si>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</si>
  <si>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</si>
  <si>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</si>
  <si>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</si>
  <si>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</si>
  <si>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</si>
  <si>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</si>
  <si>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</si>
  <si>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</si>
  <si>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</si>
  <si>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</si>
  <si>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</si>
  <si>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</si>
  <si>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</si>
  <si>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</si>
  <si>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</si>
  <si>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</si>
  <si>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</si>
  <si>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</si>
  <si>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</si>
  <si>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</si>
  <si>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</si>
  <si>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</si>
  <si>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</si>
  <si>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</si>
  <si>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</si>
  <si>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</si>
  <si>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</si>
  <si>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</si>
  <si>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</si>
  <si>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</si>
  <si>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</si>
  <si>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</si>
  <si>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</si>
  <si>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</si>
  <si>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</si>
  <si>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</si>
  <si>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</si>
  <si>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</si>
  <si>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</si>
  <si>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</si>
  <si>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</si>
  <si>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</si>
  <si>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</si>
  <si>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</si>
  <si>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</si>
  <si>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</si>
  <si>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</si>
  <si>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</si>
  <si>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</si>
  <si>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</si>
  <si>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</si>
  <si>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</si>
  <si>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</si>
  <si>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</si>
  <si>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</si>
  <si>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</si>
  <si>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</si>
  <si>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</si>
  <si>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</si>
  <si>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</si>
  <si>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</si>
  <si>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</si>
  <si>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</si>
  <si>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</si>
  <si>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</si>
  <si>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</si>
  <si>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</si>
  <si>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</si>
  <si>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</si>
  <si>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</si>
  <si>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</si>
  <si>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</si>
  <si>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</si>
  <si>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</si>
  <si>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</si>
  <si>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</si>
  <si>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</si>
  <si>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</si>
  <si>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</si>
  <si>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</si>
  <si>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</si>
  <si>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</si>
  <si>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</si>
  <si>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</si>
  <si>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</si>
  <si>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</si>
  <si>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</si>
  <si>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</si>
  <si>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</si>
  <si>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</si>
  <si>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</si>
  <si>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</si>
  <si>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</si>
  <si>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</si>
  <si>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</si>
  <si>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</si>
  <si>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</si>
  <si>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</si>
  <si>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</si>
  <si>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</si>
  <si>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</si>
  <si>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</si>
  <si>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</si>
  <si>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</si>
  <si>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</si>
  <si>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</si>
  <si>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</si>
  <si>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</si>
  <si>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</si>
  <si>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</si>
  <si>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</si>
  <si>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</si>
  <si>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</si>
  <si>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</si>
  <si>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</si>
  <si>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</si>
  <si>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</si>
  <si>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</si>
  <si>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</si>
  <si>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</si>
  <si>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</si>
  <si>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</si>
  <si>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</si>
  <si>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</si>
  <si>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</si>
  <si>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</si>
  <si>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</si>
  <si>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</si>
  <si>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</si>
  <si>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</si>
  <si>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</si>
  <si>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</si>
  <si>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</si>
  <si>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</si>
  <si>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</si>
  <si>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</si>
  <si>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</si>
  <si>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</si>
  <si>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</si>
  <si>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</si>
  <si>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</si>
  <si>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</si>
  <si>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</si>
  <si>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</si>
  <si>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</si>
  <si>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</si>
  <si>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</si>
  <si>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</si>
  <si>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</si>
  <si>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</si>
  <si>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</si>
  <si>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</si>
  <si>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</si>
  <si>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</si>
  <si>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</si>
  <si>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</si>
  <si>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</si>
  <si>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</si>
  <si>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</si>
  <si>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</si>
  <si>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</si>
  <si>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</si>
  <si>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</si>
  <si>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</si>
  <si>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</si>
  <si>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</si>
  <si>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</si>
  <si>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</si>
  <si>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</si>
  <si>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</si>
  <si>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</si>
  <si>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</si>
  <si>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</si>
  <si>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</si>
  <si>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</si>
  <si>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</si>
  <si>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</si>
  <si>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</si>
  <si>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</si>
  <si>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</si>
  <si>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</si>
  <si>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</si>
  <si>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</si>
  <si>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</si>
  <si>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</si>
  <si>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</si>
  <si>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</si>
  <si>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</si>
  <si>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</si>
  <si>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</si>
  <si>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</si>
  <si>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</si>
  <si>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</si>
  <si>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</si>
  <si>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</si>
  <si>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</si>
  <si>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</si>
  <si>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</si>
  <si>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</si>
  <si>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</si>
  <si>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</si>
  <si>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</si>
  <si>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</si>
  <si>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</si>
  <si>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</si>
  <si>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</si>
  <si>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</si>
  <si>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</si>
  <si>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</si>
  <si>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</si>
  <si>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</si>
  <si>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</si>
  <si>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</si>
  <si>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</si>
  <si>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</si>
  <si>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</si>
  <si>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</si>
  <si>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</si>
  <si>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</si>
  <si>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</si>
  <si>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</si>
  <si>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</si>
  <si>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</si>
  <si>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</si>
  <si>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</si>
  <si>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</si>
  <si>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</si>
  <si>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</si>
  <si>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</si>
  <si>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</si>
  <si>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</si>
  <si>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</si>
  <si>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</si>
  <si>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</si>
  <si>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</si>
  <si>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</si>
  <si>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</si>
  <si>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</si>
  <si>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</si>
  <si>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</si>
  <si>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</si>
  <si>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</si>
  <si>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</si>
  <si>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</si>
  <si>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</si>
  <si>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</si>
  <si>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</si>
  <si>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</si>
  <si>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</si>
  <si>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</si>
  <si>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</si>
  <si>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</si>
  <si>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</si>
  <si>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</si>
  <si>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</si>
  <si>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</si>
  <si>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</si>
  <si>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</si>
  <si>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</si>
  <si>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</si>
  <si>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</si>
  <si>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</si>
  <si>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</si>
  <si>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</si>
  <si>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</si>
  <si>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</si>
  <si>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</si>
  <si>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</si>
  <si>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</si>
  <si>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</si>
  <si>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</si>
  <si>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</si>
  <si>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</si>
  <si>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</si>
  <si>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</si>
  <si>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</si>
  <si>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</si>
  <si>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</si>
  <si>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</si>
  <si>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</si>
  <si>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</si>
  <si>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</si>
  <si>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</si>
  <si>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</si>
  <si>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</si>
  <si>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</si>
  <si>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</si>
  <si>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</si>
  <si>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</si>
  <si>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</si>
  <si>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</si>
  <si>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</si>
  <si>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</si>
  <si>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</si>
  <si>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</si>
  <si>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</si>
  <si>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</si>
  <si>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</si>
  <si>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</si>
  <si>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</si>
  <si>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</si>
  <si>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</si>
  <si>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</si>
  <si>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</si>
  <si>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</si>
  <si>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</si>
  <si>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</si>
  <si>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</si>
  <si>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</si>
  <si>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</si>
  <si>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</si>
  <si>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</si>
  <si>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</si>
  <si>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</si>
  <si>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</si>
  <si>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</si>
  <si>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</si>
  <si>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</si>
  <si>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</si>
  <si>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</si>
  <si>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</si>
  <si>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</si>
  <si>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</si>
  <si>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</si>
  <si>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</si>
  <si>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</si>
  <si>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</si>
  <si>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</si>
  <si>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</si>
  <si>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</si>
  <si>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</si>
  <si>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</si>
  <si>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</si>
  <si>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</si>
  <si>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</si>
  <si>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</si>
  <si>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</si>
  <si>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</si>
  <si>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</si>
  <si>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</si>
  <si>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</si>
  <si>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</si>
  <si>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</si>
  <si>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</si>
  <si>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</si>
  <si>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</si>
  <si>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</si>
  <si>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</si>
  <si>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</si>
  <si>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</si>
  <si>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</si>
  <si>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</si>
  <si>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</si>
  <si>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</si>
  <si>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</si>
  <si>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</si>
  <si>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</si>
  <si>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</si>
  <si>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</si>
  <si>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</si>
  <si>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</si>
  <si>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</si>
  <si>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</si>
  <si>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</si>
  <si>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</si>
  <si>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</si>
  <si>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</si>
  <si>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</si>
  <si>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</si>
  <si>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</si>
  <si>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</si>
  <si>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</si>
  <si>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</si>
  <si>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</si>
  <si>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</si>
  <si>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</si>
  <si>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</si>
  <si>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</si>
  <si>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</si>
  <si>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</si>
  <si>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</si>
  <si>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</si>
  <si>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</si>
  <si>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</si>
  <si>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</si>
  <si>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</si>
  <si>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</si>
  <si>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</si>
  <si>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</si>
  <si>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</si>
  <si>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</si>
  <si>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</si>
  <si>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</si>
  <si>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</si>
  <si>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</si>
  <si>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</si>
  <si>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</si>
  <si>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</si>
  <si>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</si>
  <si>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</si>
  <si>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</si>
  <si>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</si>
  <si>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</si>
  <si>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</si>
  <si>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</si>
  <si>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</si>
  <si>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</si>
  <si>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</si>
  <si>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</si>
  <si>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</si>
  <si>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</si>
  <si>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</si>
  <si>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</si>
  <si>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</si>
  <si>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</si>
  <si>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</si>
  <si>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</si>
  <si>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</si>
  <si>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</si>
  <si>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</si>
  <si>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</si>
  <si>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</si>
  <si>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</si>
  <si>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</si>
  <si>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</si>
  <si>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</si>
  <si>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</si>
  <si>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</si>
  <si>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</si>
  <si>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</si>
  <si>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</si>
  <si>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</si>
  <si>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</si>
  <si>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</si>
  <si>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</si>
  <si>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</si>
  <si>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</si>
  <si>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</si>
  <si>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</si>
  <si>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</si>
  <si>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</si>
  <si>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</si>
  <si>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</si>
  <si>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</si>
  <si>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</si>
  <si>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</si>
  <si>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</si>
  <si>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</si>
  <si>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</si>
  <si>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</si>
  <si>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</si>
  <si>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</si>
  <si>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</si>
  <si>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</si>
  <si>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</si>
  <si>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</si>
  <si>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</si>
  <si>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</si>
  <si>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</si>
  <si>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</si>
  <si>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</si>
  <si>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</si>
  <si>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</si>
  <si>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</si>
  <si>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</si>
  <si>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</si>
  <si>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</si>
  <si>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</si>
  <si>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</si>
  <si>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</si>
  <si>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</si>
  <si>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</si>
  <si>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</si>
  <si>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</si>
  <si>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</si>
  <si>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</si>
  <si>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</si>
  <si>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</si>
  <si>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</si>
  <si>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</si>
  <si>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</si>
  <si>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</si>
  <si>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</si>
  <si>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</si>
  <si>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</si>
  <si>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</si>
  <si>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</si>
  <si>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</si>
  <si>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</si>
  <si>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</si>
  <si>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</si>
  <si>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</si>
  <si>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</si>
  <si>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</si>
  <si>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</si>
  <si>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</si>
  <si>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</si>
  <si>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</si>
  <si>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</si>
  <si>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</si>
  <si>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</si>
  <si>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</si>
  <si>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</si>
  <si>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</si>
  <si>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</si>
  <si>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</si>
  <si>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</si>
  <si>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</si>
  <si>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</si>
  <si>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</si>
  <si>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</si>
  <si>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</si>
  <si>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</si>
  <si>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</si>
  <si>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</si>
  <si>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</si>
  <si>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</si>
  <si>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</si>
  <si>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</si>
  <si>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</si>
  <si>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</si>
  <si>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</si>
  <si>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</si>
  <si>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</si>
  <si>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</si>
  <si>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</si>
  <si>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</si>
  <si>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</si>
  <si>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</si>
  <si>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</si>
  <si>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</si>
  <si>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</si>
  <si>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</si>
  <si>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</si>
  <si>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</si>
  <si>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</si>
  <si>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</si>
  <si>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</si>
  <si>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</si>
  <si>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</si>
  <si>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</si>
  <si>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</si>
  <si>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</si>
  <si>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</si>
  <si>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</si>
  <si>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</si>
  <si>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</si>
  <si>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</si>
  <si>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</si>
  <si>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</si>
  <si>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CRA - COA</t>
  </si>
  <si>
    <t>BAX - COA</t>
  </si>
  <si>
    <t>19 MAY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</si>
  <si>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</si>
  <si>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</si>
  <si>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</si>
  <si>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</si>
  <si>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</si>
  <si>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</si>
  <si>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</si>
  <si>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</si>
  <si>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</si>
  <si>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</si>
  <si>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</si>
  <si>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</si>
  <si>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</si>
  <si>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</si>
  <si>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</si>
  <si>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</si>
  <si>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</si>
  <si>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</si>
  <si>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</si>
  <si>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</si>
  <si>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</si>
  <si>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</si>
  <si>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</si>
  <si>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</si>
  <si>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</si>
  <si>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</si>
  <si>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</si>
  <si>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</si>
  <si>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</si>
  <si>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</si>
  <si>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</si>
  <si>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</si>
  <si>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</si>
  <si>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</si>
  <si>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</si>
  <si>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</si>
  <si>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</si>
  <si>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</si>
  <si>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</si>
  <si>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</si>
  <si>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</si>
  <si>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LifeWorks Inc. (ajusté)</t>
  </si>
  <si>
    <t>Maxar Technologies (CA)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</si>
  <si>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</si>
  <si>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</si>
  <si>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</si>
  <si>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</si>
  <si>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</si>
  <si>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</si>
  <si>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</si>
  <si>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</si>
  <si>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</si>
  <si>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</si>
  <si>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>Banque Royale du Canada (Converge)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</si>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</sst>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MAY 19,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0.12512168178349828</v>
      </c>
      <c r="D5" s="40">
        <v>0.12510772852568758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0.15588662614124543</v>
      </c>
      <c r="D6" s="45">
        <v>0.15634849062563622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0.25999106069421885</v>
      </c>
      <c r="D7" s="50">
        <v>0.259942522199829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0.056930152619848365</v>
      </c>
      <c r="D8" s="50">
        <v>0.05680656663046227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0.17177915043692604</v>
      </c>
      <c r="D9" s="50">
        <v>0.17681308689575997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0.1025919686669803</v>
      </c>
      <c r="D10" s="50">
        <v>0.10260058510782737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0.13963187403794908</v>
      </c>
      <c r="D11" s="50">
        <v>0.13946374797584332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0.17070708406278465</v>
      </c>
      <c r="D12" s="50">
        <v>0.17067720784872614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0.12844397177424574</v>
      </c>
      <c r="D13" s="50">
        <v>0.12812498821912538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0.11767654128663968</v>
      </c>
      <c r="D14" s="50">
        <v>0.11757051909616409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0.07425467023386778</v>
      </c>
      <c r="D15" s="50">
        <v>0.0739989577114388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0.09557435323108016</v>
      </c>
      <c r="D16" s="50">
        <v>0.09535655637010851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0.12964940379019935</v>
      </c>
      <c r="D17" s="50">
        <v>0.1293024603554039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0.13836946151634918</v>
      </c>
      <c r="D18" s="50">
        <v>0.1384495524245585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0.11917245142881984</v>
      </c>
      <c r="D19" s="50">
        <v>0.11871403910455056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0.1494553166040561</v>
      </c>
      <c r="D20" s="50">
        <v>0.14938805694520443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0.06980079055940024</v>
      </c>
      <c r="D21" s="50">
        <v>0.06979036008368832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0.1350747441860106</v>
      </c>
      <c r="D22" s="50">
        <v>0.13470027062045548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0.12927106612408917</v>
      </c>
      <c r="D23" s="50">
        <v>0.12925597664999638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0.09785781654179043</v>
      </c>
      <c r="D24" s="50">
        <v>0.09765731804715064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0.12597170401355395</v>
      </c>
      <c r="D25" s="50">
        <v>0.1254885832075308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0.15131602982582598</v>
      </c>
      <c r="D26" s="50">
        <v>0.1524718749762258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0.15820700982923513</v>
      </c>
      <c r="D27" s="50">
        <v>0.15780921694025077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0.05933808977704507</v>
      </c>
      <c r="D28" s="50">
        <v>0.05924230088831344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0.11429441965011355</v>
      </c>
      <c r="D29" s="50">
        <v>0.11402861051163402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0.07349805351747904</v>
      </c>
      <c r="D30" s="50">
        <v>0.07330656332772359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0.06888860053440743</v>
      </c>
      <c r="D31" s="50">
        <v>0.06859665580287758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0.12088429569752507</v>
      </c>
      <c r="D32" s="50">
        <v>0.12046017586053978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0.19445192227303237</v>
      </c>
      <c r="D33" s="50">
        <v>0.21284233156329657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0.0771796191531536</v>
      </c>
      <c r="D34" s="50">
        <v>0.07694129310143875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0.14347628043375482</v>
      </c>
      <c r="D35" s="50">
        <v>0.1430083812300732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0.3840370656829789</v>
      </c>
      <c r="D36" s="50">
        <v>0.38382757419697144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0.20219321701117485</v>
      </c>
      <c r="D37" s="50">
        <v>0.20219891090026867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0.09938142637978552</v>
      </c>
      <c r="D38" s="50">
        <v>0.09907097341943946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0.07339322148501862</v>
      </c>
      <c r="D39" s="50">
        <v>0.07340961416600755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0.09675762408266991</v>
      </c>
      <c r="D40" s="50">
        <v>0.09699072304077877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0.09408155577646338</v>
      </c>
      <c r="D41" s="50">
        <v>0.0942048423301112</v>
      </c>
      <c r="E41" s="55">
        <v>0</v>
      </c>
      <c r="F41" s="56">
        <v>1</v>
      </c>
    </row>
    <row r="42" spans="1:6" ht="15">
      <c r="A42" s="54" t="s">
        <v>114</v>
      </c>
      <c r="B42" s="49" t="s">
        <v>115</v>
      </c>
      <c r="C42" s="39">
        <v>0.06888808796595243</v>
      </c>
      <c r="D42" s="50">
        <v>0.06891800091853136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0.2376694555816689</v>
      </c>
      <c r="D43" s="50">
        <v>0.23704973403283192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0.23722436277703413</v>
      </c>
      <c r="D44" s="50">
        <v>0.2366554440828755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0.2382841421221825</v>
      </c>
      <c r="D45" s="50">
        <v>0.2376948091948076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0.16406163201324175</v>
      </c>
      <c r="D46" s="50">
        <v>0.16408926596879703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0.16086126665329897</v>
      </c>
      <c r="D47" s="50">
        <v>0.1605466971094353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0.09774822541972625</v>
      </c>
      <c r="D48" s="50">
        <v>0.09762197311385268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0.06928884682927836</v>
      </c>
      <c r="D49" s="50">
        <v>0.06960125680587986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0.12201171725725707</v>
      </c>
      <c r="D50" s="50">
        <v>0.12212696335758647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0.07491100629019307</v>
      </c>
      <c r="D51" s="50">
        <v>0.07480323088217848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0.07278389044351015</v>
      </c>
      <c r="D52" s="50">
        <v>0.07278166405018702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0.11859989955712003</v>
      </c>
      <c r="D53" s="50">
        <v>0.11823673140716008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0.14794892439996712</v>
      </c>
      <c r="D54" s="50">
        <v>0.14784113822805994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0.11208734601629677</v>
      </c>
      <c r="D55" s="50">
        <v>0.11209680626805749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0.2270016317153667</v>
      </c>
      <c r="D56" s="50">
        <v>0.2267496206943017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0.11025720978343065</v>
      </c>
      <c r="D57" s="50">
        <v>0.11266048141005622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0.10810600112975752</v>
      </c>
      <c r="D58" s="50">
        <v>0.10784216203420122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0.05443276597802736</v>
      </c>
      <c r="D59" s="50">
        <v>0.054432772871019025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0.2137141429023792</v>
      </c>
      <c r="D60" s="50">
        <v>0.21379556278908912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0.14996327310479993</v>
      </c>
      <c r="D61" s="58">
        <v>0.14937489929475012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0.17586462563792593</v>
      </c>
      <c r="D62" s="58">
        <v>0.17568347496043268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0.1294531420812704</v>
      </c>
      <c r="D63" s="58">
        <v>0.12923966147206462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0.12021736518380231</v>
      </c>
      <c r="D64" s="58">
        <v>0.1199214183830096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0.07887947363464448</v>
      </c>
      <c r="D65" s="58">
        <v>0.07883963079453626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0.12413464824799228</v>
      </c>
      <c r="D66" s="58">
        <v>0.12393353834796125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0.05865398304797012</v>
      </c>
      <c r="D67" s="50">
        <v>0.058492773482098456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0.07368243314190875</v>
      </c>
      <c r="D68" s="50">
        <v>0.07346130939499235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0.13259363622125758</v>
      </c>
      <c r="D69" s="50">
        <v>0.1321927622895527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0.06936432168297692</v>
      </c>
      <c r="D70" s="50">
        <v>0.06925486306450294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0.18856099493931122</v>
      </c>
      <c r="D71" s="50">
        <v>0.18851855558969455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0.06698312377075084</v>
      </c>
      <c r="D72" s="50">
        <v>0.06691994262590972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0.23092233258349132</v>
      </c>
      <c r="D73" s="50">
        <v>0.23028692179726643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0.1036942835142911</v>
      </c>
      <c r="D74" s="50">
        <v>0.10343195848686079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0.07296261039790562</v>
      </c>
      <c r="D75" s="50">
        <v>0.07291507939872666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0.2152354670017178</v>
      </c>
      <c r="D76" s="50">
        <v>0.21480394558361254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0.06063346212019246</v>
      </c>
      <c r="D77" s="50">
        <v>0.060605268142757296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0.15870724032162942</v>
      </c>
      <c r="D78" s="50">
        <v>0.15837941474088468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0.08774754863030808</v>
      </c>
      <c r="D79" s="50">
        <v>0.08768716150011321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0.24453225244591442</v>
      </c>
      <c r="D80" s="50">
        <v>0.24454831255121962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0.13706878711664372</v>
      </c>
      <c r="D81" s="50">
        <v>0.13672968624631102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0.08907683409382065</v>
      </c>
      <c r="D82" s="50">
        <v>0.08891705165764549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0.13865892799405571</v>
      </c>
      <c r="D83" s="50">
        <v>0.13832436478557342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0.08174632347834132</v>
      </c>
      <c r="D84" s="50">
        <v>0.08133256901700539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0.167840091765514</v>
      </c>
      <c r="D85" s="50">
        <v>0.16875280340382454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0.0623543421684149</v>
      </c>
      <c r="D86" s="50">
        <v>0.062353402225718856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0.10600315955390091</v>
      </c>
      <c r="D87" s="50">
        <v>0.1059942739056457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0.17957846072693184</v>
      </c>
      <c r="D88" s="50">
        <v>0.1790380910756359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0.08319538097211822</v>
      </c>
      <c r="D89" s="50">
        <v>0.08298553871195913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0.2377558183277174</v>
      </c>
      <c r="D90" s="50">
        <v>0.23720334054702338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0.1786882553599595</v>
      </c>
      <c r="D91" s="50">
        <v>0.17920961163730217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0.1764424038913696</v>
      </c>
      <c r="D92" s="50">
        <v>0.17645711757711333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0.1407011748202597</v>
      </c>
      <c r="D93" s="50">
        <v>0.14068627223231808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0.12962123281972598</v>
      </c>
      <c r="D94" s="50">
        <v>0.12936384228750145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0.25114876571910705</v>
      </c>
      <c r="D95" s="50">
        <v>0.2508304462748836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0.2924808363372232</v>
      </c>
      <c r="D96" s="50">
        <v>0.29247999933273644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0.1509697620326335</v>
      </c>
      <c r="D97" s="50">
        <v>0.15097244376857627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0.05972114021603713</v>
      </c>
      <c r="D98" s="50">
        <v>0.060000425368035834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0.06569618303188797</v>
      </c>
      <c r="D99" s="50">
        <v>0.0656993929978259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0.060288035362938336</v>
      </c>
      <c r="D100" s="50">
        <v>0.06029239775277702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0.21153778649503224</v>
      </c>
      <c r="D101" s="50">
        <v>0.21025973837639847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0.13420304731228283</v>
      </c>
      <c r="D102" s="50">
        <v>0.1342081128338787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0.20042954224596343</v>
      </c>
      <c r="D103" s="50">
        <v>0.19997861265618344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0.248474508316136</v>
      </c>
      <c r="D104" s="50">
        <v>0.24773185908770395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0.25071626129563823</v>
      </c>
      <c r="D105" s="50">
        <v>0.2499551851893351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0.25099341069450953</v>
      </c>
      <c r="D106" s="50">
        <v>0.25025272280055627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0.2512712141679231</v>
      </c>
      <c r="D107" s="50">
        <v>0.2505249151016037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0.0954021322413805</v>
      </c>
      <c r="D108" s="50">
        <v>0.09531768534157649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0.06122012525992302</v>
      </c>
      <c r="D109" s="50">
        <v>0.061148207329298786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0.18336921164628422</v>
      </c>
      <c r="D110" s="50">
        <v>0.18334510928175773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0.20718560593292493</v>
      </c>
      <c r="D111" s="50">
        <v>0.20693306068327116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0.19440397560384284</v>
      </c>
      <c r="D112" s="50">
        <v>0.19390039553427443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0.09908882143809235</v>
      </c>
      <c r="D113" s="50">
        <v>0.09883110976381008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0.2482981318711668</v>
      </c>
      <c r="D114" s="50">
        <v>0.24744727381735385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0.1847259846142478</v>
      </c>
      <c r="D115" s="50">
        <v>0.18413618604076126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0.10373433434514502</v>
      </c>
      <c r="D116" s="50">
        <v>0.1034222044454849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0.05977087327127285</v>
      </c>
      <c r="D117" s="50">
        <v>0.06001490606520821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0.09120656527878358</v>
      </c>
      <c r="D118" s="50">
        <v>0.09104160415674416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0.2056610315351187</v>
      </c>
      <c r="D119" s="50">
        <v>0.20531879938927527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0.09324397882988546</v>
      </c>
      <c r="D120" s="50">
        <v>0.09431044744697638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0.0953250900412746</v>
      </c>
      <c r="D121" s="50">
        <v>0.09503417340092599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0.06241383805765335</v>
      </c>
      <c r="D122" s="50">
        <v>0.062229745397499654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0.1377876476542214</v>
      </c>
      <c r="D123" s="50">
        <v>0.1374797068178193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0.3923138613384951</v>
      </c>
      <c r="D124" s="50">
        <v>0.3922024717466124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0.30108319503520814</v>
      </c>
      <c r="D125" s="50">
        <v>0.30095323834676674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0.15226201145840337</v>
      </c>
      <c r="D126" s="50">
        <v>0.15225273456503702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0.08410175620729424</v>
      </c>
      <c r="D127" s="50">
        <v>0.08389948897220015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0.07330805268211366</v>
      </c>
      <c r="D128" s="50">
        <v>0.07314544599985195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0.054439202450568706</v>
      </c>
      <c r="D129" s="50">
        <v>0.0542776436809213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0.1873147499877471</v>
      </c>
      <c r="D130" s="50">
        <v>0.1868471324047465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0.1499637227106532</v>
      </c>
      <c r="D131" s="50">
        <v>0.14911746597577988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0.270568863840874</v>
      </c>
      <c r="D132" s="50">
        <v>0.27057175575101955</v>
      </c>
      <c r="E132" s="55">
        <v>0</v>
      </c>
      <c r="F132" s="56">
        <v>1</v>
      </c>
    </row>
    <row r="133" spans="1:6" ht="15">
      <c r="A133" s="54" t="s">
        <v>296</v>
      </c>
      <c r="B133" s="49" t="s">
        <v>297</v>
      </c>
      <c r="C133" s="39">
        <v>0.2312027656521233</v>
      </c>
      <c r="D133" s="50">
        <v>0.231210136823709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0.23173209163186578</v>
      </c>
      <c r="D134" s="50">
        <v>0.23174001411921366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0.13345519413068677</v>
      </c>
      <c r="D135" s="50">
        <v>0.13342986162641746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0.3837062217118922</v>
      </c>
      <c r="D136" s="50">
        <v>0.3813237880479634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0.3851639031466777</v>
      </c>
      <c r="D137" s="50">
        <v>0.38270758185194026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0.36971245315220064</v>
      </c>
      <c r="D138" s="50">
        <v>0.36731052876857784</v>
      </c>
      <c r="E138" s="55">
        <v>0</v>
      </c>
      <c r="F138" s="56">
        <v>1</v>
      </c>
    </row>
    <row r="139" spans="1:6" ht="15">
      <c r="A139" s="54" t="s">
        <v>308</v>
      </c>
      <c r="B139" s="57" t="s">
        <v>309</v>
      </c>
      <c r="C139" s="39">
        <v>0.24258308472714563</v>
      </c>
      <c r="D139" s="50">
        <v>0.24261810761690666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0.08024367763682957</v>
      </c>
      <c r="D140" s="50">
        <v>0.08023413647712292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0.032357391834341595</v>
      </c>
      <c r="D141" s="50">
        <v>0.032367534574077754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0.10639274861763914</v>
      </c>
      <c r="D142" s="50">
        <v>0.10640878487985553</v>
      </c>
      <c r="E142" s="55">
        <v>1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0.33861384951444945</v>
      </c>
      <c r="D143" s="50">
        <v>0.33854879397629095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0.18615386330389716</v>
      </c>
      <c r="D144" s="50">
        <v>0.1857245628571422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0.07631182580935011</v>
      </c>
      <c r="D145" s="50">
        <v>0.07630659779084684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0.052919820146709574</v>
      </c>
      <c r="D146" s="50">
        <v>0.052775344953558505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0.09336979245429297</v>
      </c>
      <c r="D147" s="50">
        <v>0.09321330552241942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0.06220508957670677</v>
      </c>
      <c r="D148" s="50">
        <v>0.06202274994525589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0.14280560065878495</v>
      </c>
      <c r="D149" s="50">
        <v>0.1427289982520485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0.07381697208400453</v>
      </c>
      <c r="D150" s="50">
        <v>0.0736086499387954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0.24436458799049993</v>
      </c>
      <c r="D151" s="50">
        <v>0.24432954448023944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0.1792245250270801</v>
      </c>
      <c r="D152" s="50">
        <v>0.1779201837144487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0.10498586560625386</v>
      </c>
      <c r="D153" s="50">
        <v>0.10476267162704848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0.08871326105153864</v>
      </c>
      <c r="D154" s="50">
        <v>0.08845413142700957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0.09298639155239251</v>
      </c>
      <c r="D155" s="50">
        <v>0.09299318597226656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0.19927870959651328</v>
      </c>
      <c r="D156" s="50">
        <v>0.19875937578181535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0.15110653968695675</v>
      </c>
      <c r="D157" s="50">
        <v>0.15068111480866622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0.07495682286173509</v>
      </c>
      <c r="D158" s="50">
        <v>0.07496096939347366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0.18056832709009313</v>
      </c>
      <c r="D159" s="50">
        <v>0.18003660232367125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0.2756069332289874</v>
      </c>
      <c r="D160" s="50">
        <v>0.27558306832038215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0.11338476645716683</v>
      </c>
      <c r="D161" s="50">
        <v>0.11316091567420317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0.06097120867676946</v>
      </c>
      <c r="D162" s="50">
        <v>0.060808105909156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0.2831506988505237</v>
      </c>
      <c r="D163" s="50">
        <v>0.2829029600914066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0.07951796510444736</v>
      </c>
      <c r="D164" s="50">
        <v>0.07928293900522887</v>
      </c>
      <c r="E164" s="55">
        <v>0</v>
      </c>
      <c r="F164" s="56">
        <v>0</v>
      </c>
    </row>
    <row r="165" spans="1:6" ht="15">
      <c r="A165" s="54" t="s">
        <v>358</v>
      </c>
      <c r="B165" s="49" t="s">
        <v>360</v>
      </c>
      <c r="C165" s="39">
        <v>0.12572894231592133</v>
      </c>
      <c r="D165" s="50">
        <v>0.12535733342436373</v>
      </c>
      <c r="E165" s="55">
        <v>1</v>
      </c>
      <c r="F165" s="56">
        <v>0</v>
      </c>
    </row>
    <row r="166" spans="1:6" ht="15">
      <c r="A166" s="54" t="s">
        <v>361</v>
      </c>
      <c r="B166" s="49" t="s">
        <v>362</v>
      </c>
      <c r="C166" s="39">
        <v>0.21036325102721581</v>
      </c>
      <c r="D166" s="50">
        <v>0.21039030862431904</v>
      </c>
      <c r="E166" s="55">
        <v>0</v>
      </c>
      <c r="F166" s="56">
        <v>0</v>
      </c>
    </row>
    <row r="167" spans="1:6" ht="15">
      <c r="A167" s="54" t="s">
        <v>363</v>
      </c>
      <c r="B167" s="57" t="s">
        <v>364</v>
      </c>
      <c r="C167" s="39">
        <v>0.11405742179286325</v>
      </c>
      <c r="D167" s="50">
        <v>0.11388130225390827</v>
      </c>
      <c r="E167" s="55">
        <v>0</v>
      </c>
      <c r="F167" s="56">
        <v>0</v>
      </c>
    </row>
    <row r="168" spans="1:6" ht="15">
      <c r="A168" s="54" t="s">
        <v>365</v>
      </c>
      <c r="B168" s="49" t="s">
        <v>366</v>
      </c>
      <c r="C168" s="39">
        <v>0.11565661429405767</v>
      </c>
      <c r="D168" s="50">
        <v>0.11533207896948594</v>
      </c>
      <c r="E168" s="55">
        <v>0</v>
      </c>
      <c r="F168" s="56">
        <v>0</v>
      </c>
    </row>
    <row r="169" spans="1:6" ht="15">
      <c r="A169" s="54" t="s">
        <v>367</v>
      </c>
      <c r="B169" s="49" t="s">
        <v>368</v>
      </c>
      <c r="C169" s="39">
        <v>0.22091694383535945</v>
      </c>
      <c r="D169" s="50">
        <v>0.22084141730168386</v>
      </c>
      <c r="E169" s="55">
        <v>0</v>
      </c>
      <c r="F169" s="56">
        <v>0</v>
      </c>
    </row>
    <row r="170" spans="1:6" ht="15">
      <c r="A170" s="54" t="s">
        <v>369</v>
      </c>
      <c r="B170" s="49" t="s">
        <v>370</v>
      </c>
      <c r="C170" s="39">
        <v>0.16024108945538212</v>
      </c>
      <c r="D170" s="50">
        <v>0.16068866052094566</v>
      </c>
      <c r="E170" s="55">
        <v>0</v>
      </c>
      <c r="F170" s="56">
        <v>0</v>
      </c>
    </row>
    <row r="171" spans="1:6" ht="15">
      <c r="A171" s="54" t="s">
        <v>371</v>
      </c>
      <c r="B171" s="49" t="s">
        <v>372</v>
      </c>
      <c r="C171" s="39">
        <v>0.165325959281783</v>
      </c>
      <c r="D171" s="50">
        <v>0.16488346497300682</v>
      </c>
      <c r="E171" s="55">
        <v>0</v>
      </c>
      <c r="F171" s="56">
        <v>0</v>
      </c>
    </row>
    <row r="172" spans="1:6" ht="15">
      <c r="A172" s="54" t="s">
        <v>373</v>
      </c>
      <c r="B172" s="49" t="s">
        <v>374</v>
      </c>
      <c r="C172" s="39">
        <v>0.09712047314913466</v>
      </c>
      <c r="D172" s="50">
        <v>0.09638498767527243</v>
      </c>
      <c r="E172" s="55">
        <v>0</v>
      </c>
      <c r="F172" s="56">
        <v>1</v>
      </c>
    </row>
    <row r="173" spans="1:6" ht="15">
      <c r="A173" s="54" t="s">
        <v>375</v>
      </c>
      <c r="B173" s="49" t="s">
        <v>376</v>
      </c>
      <c r="C173" s="39">
        <v>0.14711621782095682</v>
      </c>
      <c r="D173" s="50">
        <v>0.1466770470581401</v>
      </c>
      <c r="E173" s="55">
        <v>0</v>
      </c>
      <c r="F173" s="56">
        <v>0</v>
      </c>
    </row>
    <row r="174" spans="1:6" ht="15">
      <c r="A174" s="61" t="s">
        <v>377</v>
      </c>
      <c r="B174" s="49" t="s">
        <v>378</v>
      </c>
      <c r="C174" s="39">
        <v>0.3408995364562837</v>
      </c>
      <c r="D174" s="50">
        <v>0.3391718358675099</v>
      </c>
      <c r="E174" s="55">
        <v>0</v>
      </c>
      <c r="F174" s="56">
        <v>1</v>
      </c>
    </row>
    <row r="175" spans="1:6" ht="15">
      <c r="A175" s="54" t="s">
        <v>379</v>
      </c>
      <c r="B175" s="49" t="s">
        <v>380</v>
      </c>
      <c r="C175" s="39">
        <v>0.13761968015046117</v>
      </c>
      <c r="D175" s="50">
        <v>0.13748224876529067</v>
      </c>
      <c r="E175" s="55">
        <v>0</v>
      </c>
      <c r="F175" s="56">
        <v>0</v>
      </c>
    </row>
    <row r="176" spans="1:6" ht="15">
      <c r="A176" s="54" t="s">
        <v>381</v>
      </c>
      <c r="B176" s="49" t="s">
        <v>382</v>
      </c>
      <c r="C176" s="39">
        <v>0.202234369385342</v>
      </c>
      <c r="D176" s="50">
        <v>0.20175923098460546</v>
      </c>
      <c r="E176" s="55">
        <v>0</v>
      </c>
      <c r="F176" s="56">
        <v>0</v>
      </c>
    </row>
    <row r="177" spans="1:6" ht="15">
      <c r="A177" s="54" t="s">
        <v>383</v>
      </c>
      <c r="B177" s="57" t="s">
        <v>384</v>
      </c>
      <c r="C177" s="39">
        <v>0.08595921532994852</v>
      </c>
      <c r="D177" s="58">
        <v>0.08585716763205682</v>
      </c>
      <c r="E177" s="55">
        <v>0</v>
      </c>
      <c r="F177" s="56">
        <v>0</v>
      </c>
    </row>
    <row r="178" spans="1:6" ht="15">
      <c r="A178" s="54" t="s">
        <v>385</v>
      </c>
      <c r="B178" s="57" t="s">
        <v>386</v>
      </c>
      <c r="C178" s="39">
        <v>0.10821261270982904</v>
      </c>
      <c r="D178" s="50">
        <v>0.10783503248142229</v>
      </c>
      <c r="E178" s="55">
        <v>0</v>
      </c>
      <c r="F178" s="56">
        <v>0</v>
      </c>
    </row>
    <row r="179" spans="1:6" ht="15">
      <c r="A179" s="54" t="s">
        <v>387</v>
      </c>
      <c r="B179" s="49" t="s">
        <v>388</v>
      </c>
      <c r="C179" s="39">
        <v>0.11384681735117343</v>
      </c>
      <c r="D179" s="50">
        <v>0.11348621696095186</v>
      </c>
      <c r="E179" s="55">
        <v>0</v>
      </c>
      <c r="F179" s="56">
        <v>0</v>
      </c>
    </row>
    <row r="180" spans="1:6" ht="15">
      <c r="A180" s="54" t="s">
        <v>389</v>
      </c>
      <c r="B180" s="49" t="s">
        <v>390</v>
      </c>
      <c r="C180" s="39">
        <v>0.13597784833841214</v>
      </c>
      <c r="D180" s="50">
        <v>0.1357173419124938</v>
      </c>
      <c r="E180" s="55">
        <v>0</v>
      </c>
      <c r="F180" s="56">
        <v>0</v>
      </c>
    </row>
    <row r="181" spans="1:6" ht="15">
      <c r="A181" s="54" t="s">
        <v>391</v>
      </c>
      <c r="B181" s="49" t="s">
        <v>392</v>
      </c>
      <c r="C181" s="39">
        <v>0.0545613889088822</v>
      </c>
      <c r="D181" s="50">
        <v>0.05482743719895701</v>
      </c>
      <c r="E181" s="55">
        <v>0</v>
      </c>
      <c r="F181" s="56">
        <v>0</v>
      </c>
    </row>
    <row r="182" spans="1:6" ht="15">
      <c r="A182" s="54" t="s">
        <v>393</v>
      </c>
      <c r="B182" s="49" t="s">
        <v>394</v>
      </c>
      <c r="C182" s="39">
        <v>0.09945718387559539</v>
      </c>
      <c r="D182" s="50">
        <v>0.09904279104315285</v>
      </c>
      <c r="E182" s="55">
        <v>0</v>
      </c>
      <c r="F182" s="56">
        <v>0</v>
      </c>
    </row>
    <row r="183" spans="1:6" ht="15">
      <c r="A183" s="54" t="s">
        <v>395</v>
      </c>
      <c r="B183" s="57" t="s">
        <v>396</v>
      </c>
      <c r="C183" s="39">
        <v>0.12949436567324552</v>
      </c>
      <c r="D183" s="50">
        <v>0.1293137838035002</v>
      </c>
      <c r="E183" s="55">
        <v>0</v>
      </c>
      <c r="F183" s="56">
        <v>0</v>
      </c>
    </row>
    <row r="184" spans="1:6" ht="15">
      <c r="A184" s="54" t="s">
        <v>397</v>
      </c>
      <c r="B184" s="49" t="s">
        <v>398</v>
      </c>
      <c r="C184" s="39">
        <v>0.07726201462066078</v>
      </c>
      <c r="D184" s="50">
        <v>0.07706968851512622</v>
      </c>
      <c r="E184" s="55">
        <v>0</v>
      </c>
      <c r="F184" s="56">
        <v>0</v>
      </c>
    </row>
    <row r="185" spans="1:6" ht="15">
      <c r="A185" s="54" t="s">
        <v>399</v>
      </c>
      <c r="B185" s="49" t="s">
        <v>400</v>
      </c>
      <c r="C185" s="39">
        <v>0.19066386982883887</v>
      </c>
      <c r="D185" s="50">
        <v>0.19012504679306083</v>
      </c>
      <c r="E185" s="55">
        <v>0</v>
      </c>
      <c r="F185" s="56">
        <v>0</v>
      </c>
    </row>
    <row r="186" spans="1:6" ht="15">
      <c r="A186" s="54" t="s">
        <v>401</v>
      </c>
      <c r="B186" s="49" t="s">
        <v>402</v>
      </c>
      <c r="C186" s="39">
        <v>0.25754727782130815</v>
      </c>
      <c r="D186" s="50">
        <v>0.2571259169928629</v>
      </c>
      <c r="E186" s="55">
        <v>0</v>
      </c>
      <c r="F186" s="56">
        <v>0</v>
      </c>
    </row>
    <row r="187" spans="1:6" ht="15">
      <c r="A187" s="54" t="s">
        <v>403</v>
      </c>
      <c r="B187" s="49" t="s">
        <v>404</v>
      </c>
      <c r="C187" s="39">
        <v>0.22954411327818666</v>
      </c>
      <c r="D187" s="50">
        <v>0.22921923142214784</v>
      </c>
      <c r="E187" s="55">
        <v>0</v>
      </c>
      <c r="F187" s="56">
        <v>0</v>
      </c>
    </row>
    <row r="188" spans="1:6" ht="15">
      <c r="A188" s="54" t="s">
        <v>405</v>
      </c>
      <c r="B188" s="49" t="s">
        <v>406</v>
      </c>
      <c r="C188" s="39">
        <v>0.11835955830930944</v>
      </c>
      <c r="D188" s="50">
        <v>0.1181188647581656</v>
      </c>
      <c r="E188" s="55">
        <v>0</v>
      </c>
      <c r="F188" s="56">
        <v>0</v>
      </c>
    </row>
    <row r="189" spans="1:6" ht="15">
      <c r="A189" s="54" t="s">
        <v>407</v>
      </c>
      <c r="B189" s="49" t="s">
        <v>408</v>
      </c>
      <c r="C189" s="39">
        <v>0.08030227665273652</v>
      </c>
      <c r="D189" s="50">
        <v>0.08002011948213383</v>
      </c>
      <c r="E189" s="55">
        <v>0</v>
      </c>
      <c r="F189" s="56">
        <v>0</v>
      </c>
    </row>
    <row r="190" spans="1:6" ht="15">
      <c r="A190" s="54" t="s">
        <v>409</v>
      </c>
      <c r="B190" s="49" t="s">
        <v>410</v>
      </c>
      <c r="C190" s="39">
        <v>0.3012415608690994</v>
      </c>
      <c r="D190" s="50">
        <v>0.30121806095350157</v>
      </c>
      <c r="E190" s="55">
        <v>0</v>
      </c>
      <c r="F190" s="56">
        <v>0</v>
      </c>
    </row>
    <row r="191" spans="1:6" ht="15">
      <c r="A191" s="54" t="s">
        <v>411</v>
      </c>
      <c r="B191" s="49" t="s">
        <v>412</v>
      </c>
      <c r="C191" s="39">
        <v>0.13059000645140278</v>
      </c>
      <c r="D191" s="50">
        <v>0.1304640126803957</v>
      </c>
      <c r="E191" s="55">
        <v>0</v>
      </c>
      <c r="F191" s="56">
        <v>0</v>
      </c>
    </row>
    <row r="192" spans="1:6" ht="15">
      <c r="A192" s="54" t="s">
        <v>413</v>
      </c>
      <c r="B192" s="57" t="s">
        <v>414</v>
      </c>
      <c r="C192" s="39">
        <v>0.19850312276075183</v>
      </c>
      <c r="D192" s="50">
        <v>0.1984094756587224</v>
      </c>
      <c r="E192" s="55">
        <v>0</v>
      </c>
      <c r="F192" s="56">
        <v>0</v>
      </c>
    </row>
    <row r="193" spans="1:6" ht="15">
      <c r="A193" s="54" t="s">
        <v>415</v>
      </c>
      <c r="B193" s="49" t="s">
        <v>416</v>
      </c>
      <c r="C193" s="39">
        <v>0.08122135268532377</v>
      </c>
      <c r="D193" s="50">
        <v>0.0809436402833728</v>
      </c>
      <c r="E193" s="55">
        <v>0</v>
      </c>
      <c r="F193" s="56">
        <v>0</v>
      </c>
    </row>
    <row r="194" spans="1:6" ht="15">
      <c r="A194" s="54" t="s">
        <v>417</v>
      </c>
      <c r="B194" s="49" t="s">
        <v>418</v>
      </c>
      <c r="C194" s="39">
        <v>0.18463044966651132</v>
      </c>
      <c r="D194" s="50">
        <v>0.1841275507166435</v>
      </c>
      <c r="E194" s="55">
        <v>0</v>
      </c>
      <c r="F194" s="56">
        <v>0</v>
      </c>
    </row>
    <row r="195" spans="1:6" ht="15">
      <c r="A195" s="54" t="s">
        <v>419</v>
      </c>
      <c r="B195" s="49" t="s">
        <v>420</v>
      </c>
      <c r="C195" s="39">
        <v>0.18879087010265674</v>
      </c>
      <c r="D195" s="50">
        <v>0.1888147723227632</v>
      </c>
      <c r="E195" s="55">
        <v>0</v>
      </c>
      <c r="F195" s="56">
        <v>0</v>
      </c>
    </row>
    <row r="196" spans="1:6" ht="15">
      <c r="A196" s="54" t="s">
        <v>421</v>
      </c>
      <c r="B196" s="49" t="s">
        <v>422</v>
      </c>
      <c r="C196" s="39">
        <v>0.21561281440351784</v>
      </c>
      <c r="D196" s="50">
        <v>0.215077745613653</v>
      </c>
      <c r="E196" s="55">
        <v>0</v>
      </c>
      <c r="F196" s="56">
        <v>0</v>
      </c>
    </row>
    <row r="197" spans="1:6" ht="15">
      <c r="A197" s="54" t="s">
        <v>423</v>
      </c>
      <c r="B197" s="49" t="s">
        <v>424</v>
      </c>
      <c r="C197" s="39">
        <v>0.2417534024801055</v>
      </c>
      <c r="D197" s="50">
        <v>0.24169257377489106</v>
      </c>
      <c r="E197" s="55">
        <v>0</v>
      </c>
      <c r="F197" s="56">
        <v>0</v>
      </c>
    </row>
    <row r="198" spans="1:6" ht="15">
      <c r="A198" s="54" t="s">
        <v>425</v>
      </c>
      <c r="B198" s="49" t="s">
        <v>426</v>
      </c>
      <c r="C198" s="39">
        <v>0.19356606504471716</v>
      </c>
      <c r="D198" s="50">
        <v>0.1930131452570965</v>
      </c>
      <c r="E198" s="55">
        <v>0</v>
      </c>
      <c r="F198" s="56">
        <v>0</v>
      </c>
    </row>
    <row r="199" spans="1:6" ht="15">
      <c r="A199" s="54" t="s">
        <v>427</v>
      </c>
      <c r="B199" s="49" t="s">
        <v>428</v>
      </c>
      <c r="C199" s="39">
        <v>0.10061417864644848</v>
      </c>
      <c r="D199" s="50">
        <v>0.10041364036201535</v>
      </c>
      <c r="E199" s="55">
        <v>0</v>
      </c>
      <c r="F199" s="56">
        <v>0</v>
      </c>
    </row>
    <row r="200" spans="1:6" ht="15">
      <c r="A200" s="54" t="s">
        <v>429</v>
      </c>
      <c r="B200" s="49" t="s">
        <v>430</v>
      </c>
      <c r="C200" s="39">
        <v>0.12580512850819356</v>
      </c>
      <c r="D200" s="50">
        <v>0.12585857174546755</v>
      </c>
      <c r="E200" s="55">
        <v>0</v>
      </c>
      <c r="F200" s="56">
        <v>0</v>
      </c>
    </row>
    <row r="201" spans="1:6" ht="15">
      <c r="A201" s="54" t="s">
        <v>431</v>
      </c>
      <c r="B201" s="49" t="s">
        <v>432</v>
      </c>
      <c r="C201" s="39">
        <v>0.26539991784269334</v>
      </c>
      <c r="D201" s="50">
        <v>0.26503590333663113</v>
      </c>
      <c r="E201" s="55">
        <v>0</v>
      </c>
      <c r="F201" s="56">
        <v>0</v>
      </c>
    </row>
    <row r="202" spans="1:6" ht="15">
      <c r="A202" s="54" t="s">
        <v>433</v>
      </c>
      <c r="B202" s="49" t="s">
        <v>434</v>
      </c>
      <c r="C202" s="39">
        <v>0.09470558250219993</v>
      </c>
      <c r="D202" s="50">
        <v>0.09436647055381997</v>
      </c>
      <c r="E202" s="55">
        <v>0</v>
      </c>
      <c r="F202" s="56">
        <v>0</v>
      </c>
    </row>
    <row r="203" spans="1:6" ht="15">
      <c r="A203" s="54" t="s">
        <v>435</v>
      </c>
      <c r="B203" s="49" t="s">
        <v>436</v>
      </c>
      <c r="C203" s="39">
        <v>0.1936295007625771</v>
      </c>
      <c r="D203" s="50">
        <v>0.19359100564008422</v>
      </c>
      <c r="E203" s="55">
        <v>0</v>
      </c>
      <c r="F203" s="56">
        <v>0</v>
      </c>
    </row>
    <row r="204" spans="1:6" ht="15">
      <c r="A204" s="54" t="s">
        <v>437</v>
      </c>
      <c r="B204" s="49" t="s">
        <v>438</v>
      </c>
      <c r="C204" s="39">
        <v>0.1405269401616115</v>
      </c>
      <c r="D204" s="50">
        <v>0.14008672276483047</v>
      </c>
      <c r="E204" s="55">
        <v>0</v>
      </c>
      <c r="F204" s="56">
        <v>0</v>
      </c>
    </row>
    <row r="205" spans="1:6" ht="15">
      <c r="A205" s="54" t="s">
        <v>439</v>
      </c>
      <c r="B205" s="49" t="s">
        <v>440</v>
      </c>
      <c r="C205" s="39">
        <v>0.07934106082509139</v>
      </c>
      <c r="D205" s="50">
        <v>0.0795512136726062</v>
      </c>
      <c r="E205" s="55">
        <v>0</v>
      </c>
      <c r="F205" s="56">
        <v>0</v>
      </c>
    </row>
    <row r="206" spans="1:6" ht="15">
      <c r="A206" s="54" t="s">
        <v>441</v>
      </c>
      <c r="B206" s="49" t="s">
        <v>442</v>
      </c>
      <c r="C206" s="39">
        <v>0.1566447538130425</v>
      </c>
      <c r="D206" s="50">
        <v>0.15634991974509435</v>
      </c>
      <c r="E206" s="55">
        <v>0</v>
      </c>
      <c r="F206" s="56">
        <v>0</v>
      </c>
    </row>
    <row r="207" spans="1:6" ht="15">
      <c r="A207" s="54" t="s">
        <v>443</v>
      </c>
      <c r="B207" s="49" t="s">
        <v>444</v>
      </c>
      <c r="C207" s="39">
        <v>0.1257390739451129</v>
      </c>
      <c r="D207" s="50">
        <v>0.125223733241058</v>
      </c>
      <c r="E207" s="55">
        <v>0</v>
      </c>
      <c r="F207" s="56">
        <v>0</v>
      </c>
    </row>
    <row r="208" spans="1:6" ht="15">
      <c r="A208" s="54" t="s">
        <v>445</v>
      </c>
      <c r="B208" s="49" t="s">
        <v>446</v>
      </c>
      <c r="C208" s="39">
        <v>0.10175448110088087</v>
      </c>
      <c r="D208" s="50">
        <v>0.10158260267916797</v>
      </c>
      <c r="E208" s="55">
        <v>0</v>
      </c>
      <c r="F208" s="56">
        <v>0</v>
      </c>
    </row>
    <row r="209" spans="1:6" ht="15">
      <c r="A209" s="54" t="s">
        <v>447</v>
      </c>
      <c r="B209" s="49" t="s">
        <v>448</v>
      </c>
      <c r="C209" s="39">
        <v>0.07877867186265859</v>
      </c>
      <c r="D209" s="50">
        <v>0.07870354206310701</v>
      </c>
      <c r="E209" s="55">
        <v>0</v>
      </c>
      <c r="F209" s="56">
        <v>0</v>
      </c>
    </row>
    <row r="210" spans="1:6" ht="15">
      <c r="A210" s="54" t="s">
        <v>449</v>
      </c>
      <c r="B210" s="49" t="s">
        <v>450</v>
      </c>
      <c r="C210" s="39">
        <v>0.15612905448421754</v>
      </c>
      <c r="D210" s="50">
        <v>0.15613888927351824</v>
      </c>
      <c r="E210" s="55">
        <v>0</v>
      </c>
      <c r="F210" s="56">
        <v>0</v>
      </c>
    </row>
    <row r="211" spans="1:6" ht="15">
      <c r="A211" s="54" t="s">
        <v>451</v>
      </c>
      <c r="B211" s="49" t="s">
        <v>452</v>
      </c>
      <c r="C211" s="39">
        <v>0.07266357938809617</v>
      </c>
      <c r="D211" s="50">
        <v>0.07266117479321571</v>
      </c>
      <c r="E211" s="55">
        <v>0</v>
      </c>
      <c r="F211" s="56">
        <v>0</v>
      </c>
    </row>
    <row r="212" spans="1:6" ht="15">
      <c r="A212" s="54" t="s">
        <v>453</v>
      </c>
      <c r="B212" s="49" t="s">
        <v>454</v>
      </c>
      <c r="C212" s="39">
        <v>0.07862290624536608</v>
      </c>
      <c r="D212" s="58">
        <v>0.07838103680789814</v>
      </c>
      <c r="E212" s="55">
        <v>0</v>
      </c>
      <c r="F212" s="56">
        <v>0</v>
      </c>
    </row>
    <row r="213" spans="1:6" ht="15">
      <c r="A213" s="54" t="s">
        <v>455</v>
      </c>
      <c r="B213" s="57" t="s">
        <v>456</v>
      </c>
      <c r="C213" s="39">
        <v>0.1696341813373842</v>
      </c>
      <c r="D213" s="58">
        <v>0.16935928458217692</v>
      </c>
      <c r="E213" s="55">
        <v>0</v>
      </c>
      <c r="F213" s="56">
        <v>0</v>
      </c>
    </row>
    <row r="214" spans="1:6" ht="15">
      <c r="A214" s="54" t="s">
        <v>457</v>
      </c>
      <c r="B214" s="49" t="s">
        <v>458</v>
      </c>
      <c r="C214" s="39">
        <v>0.10580302122572491</v>
      </c>
      <c r="D214" s="50">
        <v>0.10513944932837946</v>
      </c>
      <c r="E214" s="55">
        <v>0</v>
      </c>
      <c r="F214" s="56">
        <v>0</v>
      </c>
    </row>
    <row r="215" spans="1:6" ht="15">
      <c r="A215" s="54" t="s">
        <v>459</v>
      </c>
      <c r="B215" s="49" t="s">
        <v>460</v>
      </c>
      <c r="C215" s="39">
        <v>0.14130484292090295</v>
      </c>
      <c r="D215" s="50">
        <v>0.1409371354200744</v>
      </c>
      <c r="E215" s="55">
        <v>0</v>
      </c>
      <c r="F215" s="56">
        <v>0</v>
      </c>
    </row>
    <row r="216" spans="1:6" ht="15">
      <c r="A216" s="54" t="s">
        <v>461</v>
      </c>
      <c r="B216" s="49" t="s">
        <v>462</v>
      </c>
      <c r="C216" s="39">
        <v>0.2930694689920947</v>
      </c>
      <c r="D216" s="50">
        <v>0.29306976132358853</v>
      </c>
      <c r="E216" s="55">
        <v>0</v>
      </c>
      <c r="F216" s="56">
        <v>0</v>
      </c>
    </row>
    <row r="217" spans="1:6" ht="15">
      <c r="A217" s="54" t="s">
        <v>463</v>
      </c>
      <c r="B217" s="49" t="s">
        <v>464</v>
      </c>
      <c r="C217" s="39">
        <v>0.07337722794113719</v>
      </c>
      <c r="D217" s="50">
        <v>0.07317598088578153</v>
      </c>
      <c r="E217" s="55">
        <v>0</v>
      </c>
      <c r="F217" s="56">
        <v>0</v>
      </c>
    </row>
    <row r="218" spans="1:6" ht="15">
      <c r="A218" s="54" t="s">
        <v>465</v>
      </c>
      <c r="B218" s="49" t="s">
        <v>466</v>
      </c>
      <c r="C218" s="39">
        <v>0.07086151126922893</v>
      </c>
      <c r="D218" s="50">
        <v>0.07085085712828143</v>
      </c>
      <c r="E218" s="55">
        <v>0</v>
      </c>
      <c r="F218" s="56">
        <v>0</v>
      </c>
    </row>
    <row r="219" spans="1:6" ht="15">
      <c r="A219" s="54" t="s">
        <v>467</v>
      </c>
      <c r="B219" s="49" t="s">
        <v>468</v>
      </c>
      <c r="C219" s="39">
        <v>0.09410235650223128</v>
      </c>
      <c r="D219" s="50">
        <v>0.09410849528548718</v>
      </c>
      <c r="E219" s="55">
        <v>0</v>
      </c>
      <c r="F219" s="56">
        <v>0</v>
      </c>
    </row>
    <row r="220" spans="1:6" ht="15">
      <c r="A220" s="54" t="s">
        <v>469</v>
      </c>
      <c r="B220" s="49" t="s">
        <v>470</v>
      </c>
      <c r="C220" s="39">
        <v>0.10407195594521211</v>
      </c>
      <c r="D220" s="50">
        <v>0.10382147412005008</v>
      </c>
      <c r="E220" s="55">
        <v>0</v>
      </c>
      <c r="F220" s="56">
        <v>1</v>
      </c>
    </row>
    <row r="221" spans="1:6" ht="15">
      <c r="A221" s="54" t="s">
        <v>471</v>
      </c>
      <c r="B221" s="49" t="s">
        <v>472</v>
      </c>
      <c r="C221" s="39">
        <v>0.06509258519902374</v>
      </c>
      <c r="D221" s="50">
        <v>0.06492430861502929</v>
      </c>
      <c r="E221" s="55">
        <v>0</v>
      </c>
      <c r="F221" s="56">
        <v>0</v>
      </c>
    </row>
    <row r="222" spans="1:6" ht="15">
      <c r="A222" s="54" t="s">
        <v>473</v>
      </c>
      <c r="B222" s="57" t="s">
        <v>474</v>
      </c>
      <c r="C222" s="39">
        <v>0.15964981281292961</v>
      </c>
      <c r="D222" s="50">
        <v>0.15913874211967013</v>
      </c>
      <c r="E222" s="55">
        <v>0</v>
      </c>
      <c r="F222" s="56">
        <v>0</v>
      </c>
    </row>
    <row r="223" spans="1:6" ht="15">
      <c r="A223" s="54" t="s">
        <v>475</v>
      </c>
      <c r="B223" s="57" t="s">
        <v>476</v>
      </c>
      <c r="C223" s="39">
        <v>0.06413990600901935</v>
      </c>
      <c r="D223" s="50">
        <v>0.06400626081937932</v>
      </c>
      <c r="E223" s="55">
        <v>0</v>
      </c>
      <c r="F223" s="56">
        <v>0</v>
      </c>
    </row>
    <row r="224" spans="1:6" ht="15">
      <c r="A224" s="54" t="s">
        <v>477</v>
      </c>
      <c r="B224" s="49" t="s">
        <v>478</v>
      </c>
      <c r="C224" s="39">
        <v>0.08878534077920767</v>
      </c>
      <c r="D224" s="50">
        <v>0.0884450059089025</v>
      </c>
      <c r="E224" s="55">
        <v>0</v>
      </c>
      <c r="F224" s="56">
        <v>0</v>
      </c>
    </row>
    <row r="225" spans="1:6" ht="15">
      <c r="A225" s="54" t="s">
        <v>479</v>
      </c>
      <c r="B225" s="49" t="s">
        <v>480</v>
      </c>
      <c r="C225" s="39">
        <v>0.10263799724188463</v>
      </c>
      <c r="D225" s="50">
        <v>0.10234779596357474</v>
      </c>
      <c r="E225" s="55">
        <v>0</v>
      </c>
      <c r="F225" s="56">
        <v>0</v>
      </c>
    </row>
    <row r="226" spans="1:6" ht="15">
      <c r="A226" s="54" t="s">
        <v>481</v>
      </c>
      <c r="B226" s="49" t="s">
        <v>482</v>
      </c>
      <c r="C226" s="39">
        <v>0.06839635573027619</v>
      </c>
      <c r="D226" s="62">
        <v>0.06822984978765392</v>
      </c>
      <c r="E226" s="55">
        <v>0</v>
      </c>
      <c r="F226" s="56">
        <v>0</v>
      </c>
    </row>
    <row r="227" spans="1:6" ht="15">
      <c r="A227" s="54" t="s">
        <v>481</v>
      </c>
      <c r="B227" s="49" t="s">
        <v>483</v>
      </c>
      <c r="C227" s="39">
        <v>0.10814413388139095</v>
      </c>
      <c r="D227" s="50">
        <v>0.10788086487007112</v>
      </c>
      <c r="E227" s="55">
        <v>1</v>
      </c>
      <c r="F227" s="56">
        <v>0</v>
      </c>
    </row>
    <row r="228" spans="1:6" ht="15">
      <c r="A228" s="54" t="s">
        <v>484</v>
      </c>
      <c r="B228" s="49" t="s">
        <v>485</v>
      </c>
      <c r="C228" s="39">
        <v>0.0671032240898022</v>
      </c>
      <c r="D228" s="50">
        <v>0.06714046435293235</v>
      </c>
      <c r="E228" s="55">
        <v>0</v>
      </c>
      <c r="F228" s="56">
        <v>0</v>
      </c>
    </row>
    <row r="229" spans="1:6" ht="15">
      <c r="A229" s="54" t="s">
        <v>486</v>
      </c>
      <c r="B229" s="49" t="s">
        <v>487</v>
      </c>
      <c r="C229" s="39">
        <v>0.14833693960584235</v>
      </c>
      <c r="D229" s="50">
        <v>0.1487777015895231</v>
      </c>
      <c r="E229" s="55">
        <v>0</v>
      </c>
      <c r="F229" s="56">
        <v>0</v>
      </c>
    </row>
    <row r="230" spans="1:6" ht="15">
      <c r="A230" s="54" t="s">
        <v>488</v>
      </c>
      <c r="B230" s="49" t="s">
        <v>489</v>
      </c>
      <c r="C230" s="39">
        <v>0.1746134304848578</v>
      </c>
      <c r="D230" s="50">
        <v>0.17437352013976803</v>
      </c>
      <c r="E230" s="55">
        <v>0</v>
      </c>
      <c r="F230" s="56">
        <v>0</v>
      </c>
    </row>
    <row r="231" spans="1:6" ht="15">
      <c r="A231" s="54" t="s">
        <v>490</v>
      </c>
      <c r="B231" s="49" t="s">
        <v>491</v>
      </c>
      <c r="C231" s="39">
        <v>0.1654624117218259</v>
      </c>
      <c r="D231" s="50">
        <v>0.16547849330963635</v>
      </c>
      <c r="E231" s="55">
        <v>0</v>
      </c>
      <c r="F231" s="56">
        <v>0</v>
      </c>
    </row>
    <row r="232" spans="1:6" ht="15">
      <c r="A232" s="54" t="s">
        <v>492</v>
      </c>
      <c r="B232" s="49" t="s">
        <v>493</v>
      </c>
      <c r="C232" s="39">
        <v>0.21312849237854545</v>
      </c>
      <c r="D232" s="50">
        <v>0.21238135769965627</v>
      </c>
      <c r="E232" s="55">
        <v>0</v>
      </c>
      <c r="F232" s="56">
        <v>0</v>
      </c>
    </row>
    <row r="233" spans="1:6" ht="15">
      <c r="A233" s="54" t="s">
        <v>494</v>
      </c>
      <c r="B233" s="49" t="s">
        <v>495</v>
      </c>
      <c r="C233" s="39">
        <v>0.06251974107295447</v>
      </c>
      <c r="D233" s="50">
        <v>0.06225597182132235</v>
      </c>
      <c r="E233" s="55">
        <v>0</v>
      </c>
      <c r="F233" s="56">
        <v>0</v>
      </c>
    </row>
    <row r="234" spans="1:6" ht="15">
      <c r="A234" s="54" t="s">
        <v>496</v>
      </c>
      <c r="B234" s="49" t="s">
        <v>497</v>
      </c>
      <c r="C234" s="39">
        <v>0.19264839919704388</v>
      </c>
      <c r="D234" s="50">
        <v>0.19203786240566767</v>
      </c>
      <c r="E234" s="55">
        <v>0</v>
      </c>
      <c r="F234" s="56">
        <v>0</v>
      </c>
    </row>
    <row r="235" spans="1:6" ht="15">
      <c r="A235" s="54" t="s">
        <v>498</v>
      </c>
      <c r="B235" s="57" t="s">
        <v>499</v>
      </c>
      <c r="C235" s="39">
        <v>0.11611772407568562</v>
      </c>
      <c r="D235" s="50">
        <v>0.115850700568392</v>
      </c>
      <c r="E235" s="55">
        <v>0</v>
      </c>
      <c r="F235" s="56">
        <v>0</v>
      </c>
    </row>
    <row r="236" spans="1:6" ht="15">
      <c r="A236" s="54" t="s">
        <v>500</v>
      </c>
      <c r="B236" s="49" t="s">
        <v>501</v>
      </c>
      <c r="C236" s="39">
        <v>0.09757124611023821</v>
      </c>
      <c r="D236" s="50">
        <v>0.09735328421370285</v>
      </c>
      <c r="E236" s="55">
        <v>0</v>
      </c>
      <c r="F236" s="56">
        <v>0</v>
      </c>
    </row>
    <row r="237" spans="1:6" ht="15">
      <c r="A237" s="54" t="s">
        <v>502</v>
      </c>
      <c r="B237" s="49" t="s">
        <v>503</v>
      </c>
      <c r="C237" s="39">
        <v>0.06980220939950448</v>
      </c>
      <c r="D237" s="50">
        <v>0.0696890047290144</v>
      </c>
      <c r="E237" s="55">
        <v>0</v>
      </c>
      <c r="F237" s="56">
        <v>0</v>
      </c>
    </row>
    <row r="238" spans="1:6" ht="15">
      <c r="A238" s="54" t="s">
        <v>504</v>
      </c>
      <c r="B238" s="57" t="s">
        <v>505</v>
      </c>
      <c r="C238" s="39">
        <v>0.09726580096279924</v>
      </c>
      <c r="D238" s="50">
        <v>0.09698553693419612</v>
      </c>
      <c r="E238" s="55">
        <v>0</v>
      </c>
      <c r="F238" s="56">
        <v>0</v>
      </c>
    </row>
    <row r="239" spans="1:6" ht="15">
      <c r="A239" s="54" t="s">
        <v>506</v>
      </c>
      <c r="B239" s="49" t="s">
        <v>507</v>
      </c>
      <c r="C239" s="39">
        <v>0.10612958417161154</v>
      </c>
      <c r="D239" s="50">
        <v>0.10576959813605324</v>
      </c>
      <c r="E239" s="55">
        <v>0</v>
      </c>
      <c r="F239" s="56">
        <v>0</v>
      </c>
    </row>
    <row r="240" spans="1:6" ht="15">
      <c r="A240" s="54" t="s">
        <v>508</v>
      </c>
      <c r="B240" s="49" t="s">
        <v>509</v>
      </c>
      <c r="C240" s="39">
        <v>0.1667304846449278</v>
      </c>
      <c r="D240" s="50">
        <v>0.16617103385116572</v>
      </c>
      <c r="E240" s="55">
        <v>0</v>
      </c>
      <c r="F240" s="56">
        <v>0</v>
      </c>
    </row>
    <row r="241" spans="1:6" ht="15">
      <c r="A241" s="54" t="s">
        <v>510</v>
      </c>
      <c r="B241" s="49" t="s">
        <v>511</v>
      </c>
      <c r="C241" s="39">
        <v>0.10359787607485829</v>
      </c>
      <c r="D241" s="50">
        <v>0.10323558590368445</v>
      </c>
      <c r="E241" s="55">
        <v>0</v>
      </c>
      <c r="F241" s="56">
        <v>0</v>
      </c>
    </row>
    <row r="242" spans="1:6" ht="15">
      <c r="A242" s="54" t="s">
        <v>512</v>
      </c>
      <c r="B242" s="49" t="s">
        <v>513</v>
      </c>
      <c r="C242" s="39">
        <v>0.06859627519246085</v>
      </c>
      <c r="D242" s="50">
        <v>0.06846654393425444</v>
      </c>
      <c r="E242" s="55">
        <v>0</v>
      </c>
      <c r="F242" s="56">
        <v>0</v>
      </c>
    </row>
    <row r="243" spans="1:6" ht="15">
      <c r="A243" s="54" t="s">
        <v>514</v>
      </c>
      <c r="B243" s="57" t="s">
        <v>515</v>
      </c>
      <c r="C243" s="39">
        <v>0.16913341065597914</v>
      </c>
      <c r="D243" s="50">
        <v>0.16885356219053366</v>
      </c>
      <c r="E243" s="55">
        <v>0</v>
      </c>
      <c r="F243" s="56">
        <v>0</v>
      </c>
    </row>
    <row r="244" spans="1:6" ht="15">
      <c r="A244" s="54" t="s">
        <v>516</v>
      </c>
      <c r="B244" s="49" t="s">
        <v>517</v>
      </c>
      <c r="C244" s="39">
        <v>0.13943546092370346</v>
      </c>
      <c r="D244" s="50">
        <v>0.1392978979129072</v>
      </c>
      <c r="E244" s="55">
        <v>0</v>
      </c>
      <c r="F244" s="56">
        <v>0</v>
      </c>
    </row>
    <row r="245" spans="1:6" ht="15">
      <c r="A245" s="54" t="s">
        <v>518</v>
      </c>
      <c r="B245" s="57" t="s">
        <v>519</v>
      </c>
      <c r="C245" s="39">
        <v>0.16271521978396006</v>
      </c>
      <c r="D245" s="50">
        <v>0.16240106554103934</v>
      </c>
      <c r="E245" s="55">
        <v>0</v>
      </c>
      <c r="F245" s="56">
        <v>0</v>
      </c>
    </row>
    <row r="246" spans="1:6" ht="15">
      <c r="A246" s="54" t="s">
        <v>520</v>
      </c>
      <c r="B246" s="49" t="s">
        <v>521</v>
      </c>
      <c r="C246" s="39">
        <v>0.09167407673290968</v>
      </c>
      <c r="D246" s="50">
        <v>0.09144591108208673</v>
      </c>
      <c r="E246" s="55">
        <v>0</v>
      </c>
      <c r="F246" s="56">
        <v>0</v>
      </c>
    </row>
    <row r="247" spans="1:6" ht="15">
      <c r="A247" s="54" t="s">
        <v>522</v>
      </c>
      <c r="B247" s="49" t="s">
        <v>523</v>
      </c>
      <c r="C247" s="39">
        <v>0.1194403647698836</v>
      </c>
      <c r="D247" s="50">
        <v>0.11925983899699631</v>
      </c>
      <c r="E247" s="55">
        <v>0</v>
      </c>
      <c r="F247" s="56">
        <v>0</v>
      </c>
    </row>
    <row r="248" spans="1:6" ht="15">
      <c r="A248" s="54" t="s">
        <v>524</v>
      </c>
      <c r="B248" s="49" t="s">
        <v>525</v>
      </c>
      <c r="C248" s="39">
        <v>0.1794649472611423</v>
      </c>
      <c r="D248" s="50">
        <v>0.17941134712249546</v>
      </c>
      <c r="E248" s="55">
        <v>0</v>
      </c>
      <c r="F248" s="56">
        <v>0</v>
      </c>
    </row>
    <row r="249" spans="1:6" ht="15">
      <c r="A249" s="61" t="s">
        <v>526</v>
      </c>
      <c r="B249" s="49" t="s">
        <v>527</v>
      </c>
      <c r="C249" s="39">
        <v>0.17351897834087432</v>
      </c>
      <c r="D249" s="50">
        <v>0.17366393653988954</v>
      </c>
      <c r="E249" s="55">
        <v>0</v>
      </c>
      <c r="F249" s="56">
        <v>0</v>
      </c>
    </row>
    <row r="250" spans="1:6" ht="15">
      <c r="A250" s="54" t="s">
        <v>528</v>
      </c>
      <c r="B250" s="49" t="s">
        <v>529</v>
      </c>
      <c r="C250" s="39">
        <v>0.060414807969141254</v>
      </c>
      <c r="D250" s="50">
        <v>0.060361567849836914</v>
      </c>
      <c r="E250" s="55">
        <v>0</v>
      </c>
      <c r="F250" s="56">
        <v>0</v>
      </c>
    </row>
    <row r="251" spans="1:6" ht="15">
      <c r="A251" s="54" t="s">
        <v>530</v>
      </c>
      <c r="B251" s="49" t="s">
        <v>531</v>
      </c>
      <c r="C251" s="39">
        <v>0.0526257071523817</v>
      </c>
      <c r="D251" s="50">
        <v>0.05248173496404891</v>
      </c>
      <c r="E251" s="55">
        <v>0</v>
      </c>
      <c r="F251" s="56">
        <v>0</v>
      </c>
    </row>
    <row r="252" spans="1:6" ht="15">
      <c r="A252" s="54" t="s">
        <v>532</v>
      </c>
      <c r="B252" s="49" t="s">
        <v>533</v>
      </c>
      <c r="C252" s="39">
        <v>0.04990557467526361</v>
      </c>
      <c r="D252" s="50">
        <v>0.04983689383776625</v>
      </c>
      <c r="E252" s="55">
        <v>0</v>
      </c>
      <c r="F252" s="56">
        <v>0</v>
      </c>
    </row>
    <row r="253" spans="1:6" ht="15">
      <c r="A253" s="54" t="s">
        <v>534</v>
      </c>
      <c r="B253" s="49" t="s">
        <v>535</v>
      </c>
      <c r="C253" s="39">
        <v>0.052486048612796446</v>
      </c>
      <c r="D253" s="50">
        <v>0.052468538311933904</v>
      </c>
      <c r="E253" s="55">
        <v>0</v>
      </c>
      <c r="F253" s="56">
        <v>0</v>
      </c>
    </row>
    <row r="254" spans="1:6" ht="15">
      <c r="A254" s="54" t="s">
        <v>536</v>
      </c>
      <c r="B254" s="49" t="s">
        <v>537</v>
      </c>
      <c r="C254" s="39">
        <v>0.08704615319870092</v>
      </c>
      <c r="D254" s="50">
        <v>0.08673938021177133</v>
      </c>
      <c r="E254" s="55">
        <v>0</v>
      </c>
      <c r="F254" s="56">
        <v>0</v>
      </c>
    </row>
    <row r="255" spans="1:6" ht="15">
      <c r="A255" s="54" t="s">
        <v>538</v>
      </c>
      <c r="B255" s="49" t="s">
        <v>539</v>
      </c>
      <c r="C255" s="39">
        <v>0.10802118676244923</v>
      </c>
      <c r="D255" s="50">
        <v>0.1077900301753239</v>
      </c>
      <c r="E255" s="55">
        <v>0</v>
      </c>
      <c r="F255" s="56">
        <v>0</v>
      </c>
    </row>
    <row r="256" spans="1:6" ht="15">
      <c r="A256" s="54" t="s">
        <v>540</v>
      </c>
      <c r="B256" s="49" t="s">
        <v>541</v>
      </c>
      <c r="C256" s="39">
        <v>0.10516279933636569</v>
      </c>
      <c r="D256" s="50">
        <v>0.10503198405338786</v>
      </c>
      <c r="E256" s="55">
        <v>0</v>
      </c>
      <c r="F256" s="56">
        <v>0</v>
      </c>
    </row>
    <row r="257" spans="1:6" ht="15">
      <c r="A257" s="54" t="s">
        <v>542</v>
      </c>
      <c r="B257" s="49" t="s">
        <v>543</v>
      </c>
      <c r="C257" s="39">
        <v>0.07090448762271065</v>
      </c>
      <c r="D257" s="50">
        <v>0.07085207392151957</v>
      </c>
      <c r="E257" s="55">
        <v>0</v>
      </c>
      <c r="F257" s="56">
        <v>0</v>
      </c>
    </row>
    <row r="258" spans="1:6" ht="15">
      <c r="A258" s="54" t="s">
        <v>544</v>
      </c>
      <c r="B258" s="49" t="s">
        <v>545</v>
      </c>
      <c r="C258" s="39">
        <v>0.12466974317893864</v>
      </c>
      <c r="D258" s="50">
        <v>0.12459240659809068</v>
      </c>
      <c r="E258" s="55">
        <v>0</v>
      </c>
      <c r="F258" s="56">
        <v>0</v>
      </c>
    </row>
    <row r="259" spans="1:6" ht="15">
      <c r="A259" s="54" t="s">
        <v>546</v>
      </c>
      <c r="B259" s="49" t="s">
        <v>547</v>
      </c>
      <c r="C259" s="39">
        <v>0.18867111481475088</v>
      </c>
      <c r="D259" s="50">
        <v>0.18811390777307704</v>
      </c>
      <c r="E259" s="55">
        <v>0</v>
      </c>
      <c r="F259" s="56">
        <v>0</v>
      </c>
    </row>
    <row r="260" spans="1:6" ht="15">
      <c r="A260" s="54" t="s">
        <v>548</v>
      </c>
      <c r="B260" s="57" t="s">
        <v>549</v>
      </c>
      <c r="C260" s="39">
        <v>0.11142751060677175</v>
      </c>
      <c r="D260" s="50">
        <v>0.11169448200269497</v>
      </c>
      <c r="E260" s="55">
        <v>0</v>
      </c>
      <c r="F260" s="56">
        <v>0</v>
      </c>
    </row>
    <row r="261" spans="1:6" ht="15">
      <c r="A261" s="54" t="s">
        <v>550</v>
      </c>
      <c r="B261" s="49" t="s">
        <v>551</v>
      </c>
      <c r="C261" s="39">
        <v>0.07147627170741747</v>
      </c>
      <c r="D261" s="50">
        <v>0.07130630993823762</v>
      </c>
      <c r="E261" s="55">
        <v>0</v>
      </c>
      <c r="F261" s="56">
        <v>0</v>
      </c>
    </row>
    <row r="262" spans="1:6" ht="15">
      <c r="A262" s="54" t="s">
        <v>552</v>
      </c>
      <c r="B262" s="49" t="s">
        <v>553</v>
      </c>
      <c r="C262" s="39">
        <v>0.12113316853796033</v>
      </c>
      <c r="D262" s="50">
        <v>0.12086853890725413</v>
      </c>
      <c r="E262" s="55">
        <v>0</v>
      </c>
      <c r="F262" s="56">
        <v>0</v>
      </c>
    </row>
    <row r="263" spans="1:6" ht="15">
      <c r="A263" s="54" t="s">
        <v>554</v>
      </c>
      <c r="B263" s="49" t="s">
        <v>555</v>
      </c>
      <c r="C263" s="39">
        <v>0.23341404503346552</v>
      </c>
      <c r="D263" s="50">
        <v>0.2332919038747617</v>
      </c>
      <c r="E263" s="55">
        <v>0</v>
      </c>
      <c r="F263" s="56">
        <v>0</v>
      </c>
    </row>
    <row r="264" spans="1:6" ht="15">
      <c r="A264" s="54" t="s">
        <v>556</v>
      </c>
      <c r="B264" s="49" t="s">
        <v>557</v>
      </c>
      <c r="C264" s="39">
        <v>0.12994424612123787</v>
      </c>
      <c r="D264" s="50">
        <v>0.12972503453083553</v>
      </c>
      <c r="E264" s="55">
        <v>0</v>
      </c>
      <c r="F264" s="56">
        <v>0</v>
      </c>
    </row>
    <row r="265" spans="1:6" ht="15">
      <c r="A265" s="54" t="s">
        <v>558</v>
      </c>
      <c r="B265" s="57" t="s">
        <v>559</v>
      </c>
      <c r="C265" s="39">
        <v>0.10865119059094697</v>
      </c>
      <c r="D265" s="58">
        <v>0.10900903357359792</v>
      </c>
      <c r="E265" s="55">
        <v>0</v>
      </c>
      <c r="F265" s="56">
        <v>0</v>
      </c>
    </row>
    <row r="266" spans="1:6" ht="15">
      <c r="A266" s="54" t="s">
        <v>560</v>
      </c>
      <c r="B266" s="49" t="s">
        <v>561</v>
      </c>
      <c r="C266" s="39">
        <v>0.0953618988421498</v>
      </c>
      <c r="D266" s="58">
        <v>0.09513794230012805</v>
      </c>
      <c r="E266" s="55">
        <v>0</v>
      </c>
      <c r="F266" s="56">
        <v>0</v>
      </c>
    </row>
    <row r="267" spans="1:6" ht="15">
      <c r="A267" s="54" t="s">
        <v>562</v>
      </c>
      <c r="B267" s="49" t="s">
        <v>563</v>
      </c>
      <c r="C267" s="39">
        <v>0.07717019284520964</v>
      </c>
      <c r="D267" s="50">
        <v>0.07713799893229872</v>
      </c>
      <c r="E267" s="55">
        <v>0</v>
      </c>
      <c r="F267" s="56">
        <v>0</v>
      </c>
    </row>
    <row r="268" spans="1:6" ht="15">
      <c r="A268" s="54" t="s">
        <v>564</v>
      </c>
      <c r="B268" s="49" t="s">
        <v>565</v>
      </c>
      <c r="C268" s="39">
        <v>0.0690762609279159</v>
      </c>
      <c r="D268" s="50">
        <v>0.06878267751389597</v>
      </c>
      <c r="E268" s="55">
        <v>0</v>
      </c>
      <c r="F268" s="56">
        <v>0</v>
      </c>
    </row>
    <row r="269" spans="1:6" ht="15">
      <c r="A269" s="54" t="s">
        <v>566</v>
      </c>
      <c r="B269" s="49" t="s">
        <v>567</v>
      </c>
      <c r="C269" s="39">
        <v>0.1159703895129567</v>
      </c>
      <c r="D269" s="50">
        <v>0.11597618660507325</v>
      </c>
      <c r="E269" s="55">
        <v>0</v>
      </c>
      <c r="F269" s="56">
        <v>0</v>
      </c>
    </row>
    <row r="270" spans="1:6" ht="15">
      <c r="A270" s="54" t="s">
        <v>568</v>
      </c>
      <c r="B270" s="49" t="s">
        <v>569</v>
      </c>
      <c r="C270" s="39">
        <v>0.18940316541509508</v>
      </c>
      <c r="D270" s="50">
        <v>0.1893824179769241</v>
      </c>
      <c r="E270" s="55">
        <v>0</v>
      </c>
      <c r="F270" s="56">
        <v>0</v>
      </c>
    </row>
    <row r="271" spans="1:6" ht="15">
      <c r="A271" s="54" t="s">
        <v>570</v>
      </c>
      <c r="B271" s="49" t="s">
        <v>571</v>
      </c>
      <c r="C271" s="39">
        <v>0.22166282968337736</v>
      </c>
      <c r="D271" s="50">
        <v>0.22109785224281697</v>
      </c>
      <c r="E271" s="55">
        <v>0</v>
      </c>
      <c r="F271" s="56">
        <v>0</v>
      </c>
    </row>
    <row r="272" spans="1:6" ht="15">
      <c r="A272" s="54" t="s">
        <v>572</v>
      </c>
      <c r="B272" s="49" t="s">
        <v>573</v>
      </c>
      <c r="C272" s="39">
        <v>0.09936923926854838</v>
      </c>
      <c r="D272" s="50">
        <v>0.09938112857274055</v>
      </c>
      <c r="E272" s="55">
        <v>0</v>
      </c>
      <c r="F272" s="56">
        <v>0</v>
      </c>
    </row>
    <row r="273" spans="1:6" ht="15">
      <c r="A273" s="54" t="s">
        <v>574</v>
      </c>
      <c r="B273" s="49" t="s">
        <v>575</v>
      </c>
      <c r="C273" s="39">
        <v>0.029313622206884972</v>
      </c>
      <c r="D273" s="50">
        <v>0.029235682598514647</v>
      </c>
      <c r="E273" s="55">
        <v>0</v>
      </c>
      <c r="F273" s="56">
        <v>0</v>
      </c>
    </row>
    <row r="274" spans="1:6" ht="15">
      <c r="A274" s="54" t="s">
        <v>576</v>
      </c>
      <c r="B274" s="49" t="s">
        <v>577</v>
      </c>
      <c r="C274" s="39">
        <v>0.0232020159020085</v>
      </c>
      <c r="D274" s="50">
        <v>0.02309763522533154</v>
      </c>
      <c r="E274" s="55">
        <v>0</v>
      </c>
      <c r="F274" s="56">
        <v>0</v>
      </c>
    </row>
    <row r="275" spans="1:6" ht="15">
      <c r="A275" s="54" t="s">
        <v>578</v>
      </c>
      <c r="B275" s="49" t="s">
        <v>579</v>
      </c>
      <c r="C275" s="39">
        <v>0.1376924837346365</v>
      </c>
      <c r="D275" s="50">
        <v>0.13767703906409143</v>
      </c>
      <c r="E275" s="55">
        <v>0</v>
      </c>
      <c r="F275" s="56">
        <v>0</v>
      </c>
    </row>
    <row r="276" spans="1:6" ht="15">
      <c r="A276" s="54" t="s">
        <v>580</v>
      </c>
      <c r="B276" s="49" t="s">
        <v>581</v>
      </c>
      <c r="C276" s="39">
        <v>0.05646961859192736</v>
      </c>
      <c r="D276" s="50">
        <v>0.056418615130953434</v>
      </c>
      <c r="E276" s="55">
        <v>0</v>
      </c>
      <c r="F276" s="56">
        <v>0</v>
      </c>
    </row>
    <row r="277" spans="1:6" ht="15">
      <c r="A277" s="61" t="s">
        <v>582</v>
      </c>
      <c r="B277" s="49" t="s">
        <v>583</v>
      </c>
      <c r="C277" s="39">
        <v>0.17180182566983784</v>
      </c>
      <c r="D277" s="50">
        <v>0.17139481958572828</v>
      </c>
      <c r="E277" s="55">
        <v>0</v>
      </c>
      <c r="F277" s="56">
        <v>0</v>
      </c>
    </row>
    <row r="278" spans="1:6" ht="15">
      <c r="A278" s="54" t="s">
        <v>584</v>
      </c>
      <c r="B278" s="49" t="s">
        <v>585</v>
      </c>
      <c r="C278" s="39">
        <v>0.3312997651782946</v>
      </c>
      <c r="D278" s="50">
        <v>0.33121936887357384</v>
      </c>
      <c r="E278" s="55">
        <v>0</v>
      </c>
      <c r="F278" s="56">
        <v>1</v>
      </c>
    </row>
    <row r="279" spans="1:6" ht="15">
      <c r="A279" s="54" t="s">
        <v>586</v>
      </c>
      <c r="B279" s="49" t="s">
        <v>587</v>
      </c>
      <c r="C279" s="39">
        <v>0.591809372250838</v>
      </c>
      <c r="D279" s="50">
        <v>0.5916138171319508</v>
      </c>
      <c r="E279" s="55">
        <v>0</v>
      </c>
      <c r="F279" s="56">
        <v>0</v>
      </c>
    </row>
    <row r="280" spans="1:6" ht="15">
      <c r="A280" s="54" t="s">
        <v>588</v>
      </c>
      <c r="B280" s="49" t="s">
        <v>589</v>
      </c>
      <c r="C280" s="39">
        <v>0.010158839674224634</v>
      </c>
      <c r="D280" s="50">
        <v>0.010172770250296826</v>
      </c>
      <c r="E280" s="55">
        <v>0</v>
      </c>
      <c r="F280" s="56">
        <v>0</v>
      </c>
    </row>
    <row r="281" spans="1:6" ht="15">
      <c r="A281" s="54" t="s">
        <v>590</v>
      </c>
      <c r="B281" s="49" t="s">
        <v>591</v>
      </c>
      <c r="C281" s="39">
        <v>0.011981414940231121</v>
      </c>
      <c r="D281" s="50">
        <v>0.01198175191912387</v>
      </c>
      <c r="E281" s="55">
        <v>0</v>
      </c>
      <c r="F281" s="56">
        <v>0</v>
      </c>
    </row>
    <row r="282" spans="1:6" ht="15">
      <c r="A282" s="54" t="s">
        <v>592</v>
      </c>
      <c r="B282" s="49" t="s">
        <v>593</v>
      </c>
      <c r="C282" s="39">
        <v>0.07722812777178212</v>
      </c>
      <c r="D282" s="50">
        <v>0.07722570567609206</v>
      </c>
      <c r="E282" s="55">
        <v>0</v>
      </c>
      <c r="F282" s="56">
        <v>0</v>
      </c>
    </row>
    <row r="283" spans="1:6" ht="15">
      <c r="A283" s="54" t="s">
        <v>594</v>
      </c>
      <c r="B283" s="57" t="s">
        <v>595</v>
      </c>
      <c r="C283" s="39">
        <v>0.15319387444859683</v>
      </c>
      <c r="D283" s="58">
        <v>0.1529382904261209</v>
      </c>
      <c r="E283" s="55">
        <v>0</v>
      </c>
      <c r="F283" s="56">
        <v>0</v>
      </c>
    </row>
    <row r="284" spans="1:6" ht="15">
      <c r="A284" s="54" t="s">
        <v>596</v>
      </c>
      <c r="B284" s="49" t="s">
        <v>597</v>
      </c>
      <c r="C284" s="39">
        <v>0.2151398129402809</v>
      </c>
      <c r="D284" s="58">
        <v>0.21455416157153</v>
      </c>
      <c r="E284" s="55">
        <v>0</v>
      </c>
      <c r="F284" s="56">
        <v>0</v>
      </c>
    </row>
    <row r="285" spans="1:6" ht="15">
      <c r="A285" s="54" t="s">
        <v>598</v>
      </c>
      <c r="B285" s="49" t="s">
        <v>599</v>
      </c>
      <c r="C285" s="39">
        <v>0.2117807334068416</v>
      </c>
      <c r="D285" s="58">
        <v>0.21178833907376052</v>
      </c>
      <c r="E285" s="55">
        <v>0</v>
      </c>
      <c r="F285" s="56">
        <v>0</v>
      </c>
    </row>
    <row r="286" spans="1:6" ht="15">
      <c r="A286" s="54" t="s">
        <v>600</v>
      </c>
      <c r="B286" s="49" t="s">
        <v>601</v>
      </c>
      <c r="C286" s="39">
        <v>0.1351595334073527</v>
      </c>
      <c r="D286" s="58">
        <v>0.13516253330077496</v>
      </c>
      <c r="E286" s="55">
        <v>0</v>
      </c>
      <c r="F286" s="56">
        <v>0</v>
      </c>
    </row>
    <row r="287" spans="1:6" ht="15">
      <c r="A287" s="54" t="s">
        <v>602</v>
      </c>
      <c r="B287" s="49" t="s">
        <v>603</v>
      </c>
      <c r="C287" s="39">
        <v>0.12162954043047039</v>
      </c>
      <c r="D287" s="50">
        <v>0.12132551966184321</v>
      </c>
      <c r="E287" s="55">
        <v>0</v>
      </c>
      <c r="F287" s="56">
        <v>0</v>
      </c>
    </row>
    <row r="288" spans="1:6" ht="15">
      <c r="A288" s="54" t="s">
        <v>604</v>
      </c>
      <c r="B288" s="49" t="s">
        <v>605</v>
      </c>
      <c r="C288" s="39">
        <v>0.059211620126674545</v>
      </c>
      <c r="D288" s="58">
        <v>0.05907852906950836</v>
      </c>
      <c r="E288" s="55">
        <v>0</v>
      </c>
      <c r="F288" s="56">
        <v>0</v>
      </c>
    </row>
    <row r="289" spans="1:6" ht="15">
      <c r="A289" s="54" t="s">
        <v>606</v>
      </c>
      <c r="B289" s="49" t="s">
        <v>607</v>
      </c>
      <c r="C289" s="39">
        <v>0.1322860137909606</v>
      </c>
      <c r="D289" s="50">
        <v>0.13208020550151334</v>
      </c>
      <c r="E289" s="55">
        <v>0</v>
      </c>
      <c r="F289" s="56">
        <v>0</v>
      </c>
    </row>
    <row r="290" spans="1:6" ht="15">
      <c r="A290" s="54" t="s">
        <v>608</v>
      </c>
      <c r="B290" s="49" t="s">
        <v>609</v>
      </c>
      <c r="C290" s="39">
        <v>0.21616847332965544</v>
      </c>
      <c r="D290" s="50">
        <v>0.21534511663143208</v>
      </c>
      <c r="E290" s="55">
        <v>0</v>
      </c>
      <c r="F290" s="56">
        <v>0</v>
      </c>
    </row>
    <row r="291" spans="1:6" ht="15">
      <c r="A291" s="54" t="s">
        <v>610</v>
      </c>
      <c r="B291" s="49" t="s">
        <v>611</v>
      </c>
      <c r="C291" s="39">
        <v>0.07570188581305537</v>
      </c>
      <c r="D291" s="50">
        <v>0.07554511962724453</v>
      </c>
      <c r="E291" s="55">
        <v>0</v>
      </c>
      <c r="F291" s="56">
        <v>0</v>
      </c>
    </row>
    <row r="292" spans="1:6" ht="15">
      <c r="A292" s="54" t="s">
        <v>612</v>
      </c>
      <c r="B292" s="49" t="s">
        <v>613</v>
      </c>
      <c r="C292" s="39">
        <v>0.10315852763020195</v>
      </c>
      <c r="D292" s="50">
        <v>0.10303887228272499</v>
      </c>
      <c r="E292" s="55">
        <v>0</v>
      </c>
      <c r="F292" s="56">
        <v>0</v>
      </c>
    </row>
    <row r="293" spans="1:6" ht="15">
      <c r="A293" s="54" t="s">
        <v>614</v>
      </c>
      <c r="B293" s="49" t="s">
        <v>615</v>
      </c>
      <c r="C293" s="39">
        <v>0.07074289993477662</v>
      </c>
      <c r="D293" s="50">
        <v>0.07057102452745806</v>
      </c>
      <c r="E293" s="55">
        <v>0</v>
      </c>
      <c r="F293" s="56">
        <v>0</v>
      </c>
    </row>
    <row r="294" spans="1:6" ht="15">
      <c r="A294" s="54" t="s">
        <v>616</v>
      </c>
      <c r="B294" s="49" t="s">
        <v>617</v>
      </c>
      <c r="C294" s="39">
        <v>0.3091518290907949</v>
      </c>
      <c r="D294" s="50">
        <v>0.30906673425436343</v>
      </c>
      <c r="E294" s="55">
        <v>0</v>
      </c>
      <c r="F294" s="56">
        <v>0</v>
      </c>
    </row>
    <row r="295" spans="1:6" ht="15">
      <c r="A295" s="54" t="s">
        <v>618</v>
      </c>
      <c r="B295" s="49" t="s">
        <v>619</v>
      </c>
      <c r="C295" s="39">
        <v>0.019862281607305417</v>
      </c>
      <c r="D295" s="50">
        <v>0.019769980711699435</v>
      </c>
      <c r="E295" s="55">
        <v>0</v>
      </c>
      <c r="F295" s="56">
        <v>0</v>
      </c>
    </row>
    <row r="296" spans="1:6" ht="15">
      <c r="A296" s="54" t="s">
        <v>620</v>
      </c>
      <c r="B296" s="49" t="s">
        <v>621</v>
      </c>
      <c r="C296" s="39">
        <v>0.04413799189510337</v>
      </c>
      <c r="D296" s="50">
        <v>0.04403227501488322</v>
      </c>
      <c r="E296" s="55">
        <v>0</v>
      </c>
      <c r="F296" s="56">
        <v>0</v>
      </c>
    </row>
    <row r="297" spans="1:6" ht="15">
      <c r="A297" s="54" t="s">
        <v>622</v>
      </c>
      <c r="B297" s="49" t="s">
        <v>623</v>
      </c>
      <c r="C297" s="39">
        <v>0.10738616825822261</v>
      </c>
      <c r="D297" s="50">
        <v>0.10720748283025637</v>
      </c>
      <c r="E297" s="55">
        <v>0</v>
      </c>
      <c r="F297" s="56">
        <v>0</v>
      </c>
    </row>
    <row r="298" spans="1:6" ht="15">
      <c r="A298" s="54" t="s">
        <v>624</v>
      </c>
      <c r="B298" s="49" t="s">
        <v>625</v>
      </c>
      <c r="C298" s="39">
        <v>0.05619816841309773</v>
      </c>
      <c r="D298" s="50">
        <v>0.056162334988041476</v>
      </c>
      <c r="E298" s="55">
        <v>0</v>
      </c>
      <c r="F298" s="56">
        <v>0</v>
      </c>
    </row>
    <row r="299" spans="1:6" ht="15">
      <c r="A299" s="54" t="s">
        <v>626</v>
      </c>
      <c r="B299" s="49" t="s">
        <v>627</v>
      </c>
      <c r="C299" s="39">
        <v>0.11022670847748166</v>
      </c>
      <c r="D299" s="50">
        <v>0.11008421898965923</v>
      </c>
      <c r="E299" s="55">
        <v>0</v>
      </c>
      <c r="F299" s="56">
        <v>0</v>
      </c>
    </row>
    <row r="300" spans="1:6" ht="15">
      <c r="A300" s="54" t="s">
        <v>628</v>
      </c>
      <c r="B300" s="49" t="s">
        <v>629</v>
      </c>
      <c r="C300" s="39">
        <v>0.05108906520278732</v>
      </c>
      <c r="D300" s="50">
        <v>0.050948313296175315</v>
      </c>
      <c r="E300" s="55">
        <v>0</v>
      </c>
      <c r="F300" s="56">
        <v>0</v>
      </c>
    </row>
    <row r="301" spans="1:6" ht="15">
      <c r="A301" s="54" t="s">
        <v>630</v>
      </c>
      <c r="B301" s="49" t="s">
        <v>631</v>
      </c>
      <c r="C301" s="39">
        <v>0.054264195680549264</v>
      </c>
      <c r="D301" s="50">
        <v>0.054229356163170345</v>
      </c>
      <c r="E301" s="55">
        <v>0</v>
      </c>
      <c r="F301" s="56">
        <v>0</v>
      </c>
    </row>
    <row r="302" spans="1:6" ht="15">
      <c r="A302" s="54" t="s">
        <v>632</v>
      </c>
      <c r="B302" s="49" t="s">
        <v>633</v>
      </c>
      <c r="C302" s="39">
        <v>0.04969031029976663</v>
      </c>
      <c r="D302" s="50">
        <v>0.049546848582775804</v>
      </c>
      <c r="E302" s="55">
        <v>0</v>
      </c>
      <c r="F302" s="56">
        <v>0</v>
      </c>
    </row>
    <row r="303" spans="1:6" ht="15">
      <c r="A303" s="54" t="s">
        <v>634</v>
      </c>
      <c r="B303" s="49" t="s">
        <v>635</v>
      </c>
      <c r="C303" s="39">
        <v>0.06008201083713958</v>
      </c>
      <c r="D303" s="50">
        <v>0.05995360372391543</v>
      </c>
      <c r="E303" s="55">
        <v>0</v>
      </c>
      <c r="F303" s="56">
        <v>0</v>
      </c>
    </row>
    <row r="304" spans="1:6" ht="15">
      <c r="A304" s="54" t="s">
        <v>636</v>
      </c>
      <c r="B304" s="49" t="s">
        <v>637</v>
      </c>
      <c r="C304" s="39">
        <v>0.010683157908309591</v>
      </c>
      <c r="D304" s="50">
        <v>0.010626051319160019</v>
      </c>
      <c r="E304" s="55">
        <v>0</v>
      </c>
      <c r="F304" s="56">
        <v>0</v>
      </c>
    </row>
    <row r="305" spans="1:6" ht="15">
      <c r="A305" s="54" t="s">
        <v>638</v>
      </c>
      <c r="B305" s="49" t="s">
        <v>639</v>
      </c>
      <c r="C305" s="39">
        <v>0.06155532398050772</v>
      </c>
      <c r="D305" s="50">
        <v>0.0614714525042139</v>
      </c>
      <c r="E305" s="55">
        <v>0</v>
      </c>
      <c r="F305" s="56">
        <v>0</v>
      </c>
    </row>
    <row r="306" spans="1:6" ht="15">
      <c r="A306" s="54" t="s">
        <v>640</v>
      </c>
      <c r="B306" s="49" t="s">
        <v>641</v>
      </c>
      <c r="C306" s="39">
        <v>0.08075552280823624</v>
      </c>
      <c r="D306" s="50">
        <v>0.08104529988241271</v>
      </c>
      <c r="E306" s="55">
        <v>0</v>
      </c>
      <c r="F306" s="56">
        <v>0</v>
      </c>
    </row>
    <row r="307" spans="1:6" ht="15">
      <c r="A307" s="54" t="s">
        <v>642</v>
      </c>
      <c r="B307" s="57" t="s">
        <v>643</v>
      </c>
      <c r="C307" s="39">
        <v>0.1673088970985664</v>
      </c>
      <c r="D307" s="50">
        <v>0.1673105052122015</v>
      </c>
      <c r="E307" s="55">
        <v>0</v>
      </c>
      <c r="F307" s="56">
        <v>1</v>
      </c>
    </row>
    <row r="308" spans="1:6" ht="15">
      <c r="A308" s="54" t="s">
        <v>644</v>
      </c>
      <c r="B308" s="49" t="s">
        <v>645</v>
      </c>
      <c r="C308" s="39">
        <v>0.02353342040321078</v>
      </c>
      <c r="D308" s="50">
        <v>0.02341373962779832</v>
      </c>
      <c r="E308" s="55">
        <v>0</v>
      </c>
      <c r="F308" s="56">
        <v>0</v>
      </c>
    </row>
    <row r="309" spans="1:6" ht="15">
      <c r="A309" s="54" t="s">
        <v>646</v>
      </c>
      <c r="B309" s="49" t="s">
        <v>647</v>
      </c>
      <c r="C309" s="39">
        <v>0.11651208494946233</v>
      </c>
      <c r="D309" s="50">
        <v>0.11774192926116493</v>
      </c>
      <c r="E309" s="55">
        <v>0</v>
      </c>
      <c r="F309" s="56">
        <v>0</v>
      </c>
    </row>
    <row r="310" spans="1:6" ht="15">
      <c r="A310" s="54" t="s">
        <v>648</v>
      </c>
      <c r="B310" s="49" t="s">
        <v>649</v>
      </c>
      <c r="C310" s="39">
        <v>0.05311026978538497</v>
      </c>
      <c r="D310" s="50">
        <v>0.05296391449522847</v>
      </c>
      <c r="E310" s="55">
        <v>0</v>
      </c>
      <c r="F310" s="56">
        <v>0</v>
      </c>
    </row>
    <row r="311" spans="1:6" ht="15">
      <c r="A311" s="54" t="s">
        <v>650</v>
      </c>
      <c r="B311" s="49" t="s">
        <v>651</v>
      </c>
      <c r="C311" s="39">
        <v>0.05267104571173904</v>
      </c>
      <c r="D311" s="50">
        <v>0.052666085517958344</v>
      </c>
      <c r="E311" s="55">
        <v>0</v>
      </c>
      <c r="F311" s="56">
        <v>0</v>
      </c>
    </row>
    <row r="312" spans="1:6" ht="15">
      <c r="A312" s="54" t="s">
        <v>652</v>
      </c>
      <c r="B312" s="49" t="s">
        <v>653</v>
      </c>
      <c r="C312" s="39">
        <v>0.05984159260761072</v>
      </c>
      <c r="D312" s="50">
        <v>0.05977245937819565</v>
      </c>
      <c r="E312" s="55">
        <v>0</v>
      </c>
      <c r="F312" s="56">
        <v>0</v>
      </c>
    </row>
    <row r="313" spans="1:6" ht="15">
      <c r="A313" s="54" t="s">
        <v>652</v>
      </c>
      <c r="B313" s="49" t="s">
        <v>654</v>
      </c>
      <c r="C313" s="39">
        <v>0.0946178657259723</v>
      </c>
      <c r="D313" s="50">
        <v>0.09450855649249501</v>
      </c>
      <c r="E313" s="55">
        <v>1</v>
      </c>
      <c r="F313" s="56">
        <v>0</v>
      </c>
    </row>
    <row r="314" spans="1:6" ht="15">
      <c r="A314" s="54" t="s">
        <v>655</v>
      </c>
      <c r="B314" s="57" t="s">
        <v>656</v>
      </c>
      <c r="C314" s="39">
        <v>0.03868269630554492</v>
      </c>
      <c r="D314" s="50">
        <v>0.03847773661218374</v>
      </c>
      <c r="E314" s="55">
        <v>0</v>
      </c>
      <c r="F314" s="56">
        <v>0</v>
      </c>
    </row>
    <row r="315" spans="1:6" ht="15">
      <c r="A315" s="54" t="s">
        <v>657</v>
      </c>
      <c r="B315" s="49" t="s">
        <v>658</v>
      </c>
      <c r="C315" s="39">
        <v>0.0460122541091315</v>
      </c>
      <c r="D315" s="50">
        <v>0.04592583028738348</v>
      </c>
      <c r="E315" s="55">
        <v>0</v>
      </c>
      <c r="F315" s="56">
        <v>0</v>
      </c>
    </row>
    <row r="316" spans="1:6" ht="15">
      <c r="A316" s="54" t="s">
        <v>659</v>
      </c>
      <c r="B316" s="49" t="s">
        <v>660</v>
      </c>
      <c r="C316" s="39">
        <v>0.0353468731900151</v>
      </c>
      <c r="D316" s="50">
        <v>0.03534749568172422</v>
      </c>
      <c r="E316" s="55">
        <v>0</v>
      </c>
      <c r="F316" s="56">
        <v>0</v>
      </c>
    </row>
    <row r="317" spans="1:6" ht="15">
      <c r="A317" s="54" t="s">
        <v>661</v>
      </c>
      <c r="B317" s="57" t="s">
        <v>662</v>
      </c>
      <c r="C317" s="39">
        <v>0.08208765450015557</v>
      </c>
      <c r="D317" s="50">
        <v>0.08189301536191412</v>
      </c>
      <c r="E317" s="55">
        <v>0</v>
      </c>
      <c r="F317" s="56">
        <v>0</v>
      </c>
    </row>
    <row r="318" spans="1:6" ht="15">
      <c r="A318" s="54" t="s">
        <v>663</v>
      </c>
      <c r="B318" s="57" t="s">
        <v>664</v>
      </c>
      <c r="C318" s="39">
        <v>0.05691968252727711</v>
      </c>
      <c r="D318" s="50">
        <v>0.05683609654697321</v>
      </c>
      <c r="E318" s="55">
        <v>0</v>
      </c>
      <c r="F318" s="56">
        <v>0</v>
      </c>
    </row>
    <row r="319" spans="1:6" ht="15">
      <c r="A319" s="54" t="s">
        <v>665</v>
      </c>
      <c r="B319" s="49" t="s">
        <v>666</v>
      </c>
      <c r="C319" s="39">
        <v>0.12874552115222454</v>
      </c>
      <c r="D319" s="50">
        <v>0.13015145501441067</v>
      </c>
      <c r="E319" s="55">
        <v>0</v>
      </c>
      <c r="F319" s="56">
        <v>0</v>
      </c>
    </row>
    <row r="320" spans="1:6" ht="15">
      <c r="A320" s="54" t="s">
        <v>667</v>
      </c>
      <c r="B320" s="49" t="s">
        <v>668</v>
      </c>
      <c r="C320" s="39">
        <v>0.06399787391698962</v>
      </c>
      <c r="D320" s="50">
        <v>0.06387339216921231</v>
      </c>
      <c r="E320" s="55">
        <v>0</v>
      </c>
      <c r="F320" s="56">
        <v>0</v>
      </c>
    </row>
    <row r="321" spans="1:6" ht="15">
      <c r="A321" s="54" t="s">
        <v>669</v>
      </c>
      <c r="B321" s="57" t="s">
        <v>670</v>
      </c>
      <c r="C321" s="39">
        <v>0.05838974625790706</v>
      </c>
      <c r="D321" s="50">
        <v>0.05838695635177479</v>
      </c>
      <c r="E321" s="55">
        <v>0</v>
      </c>
      <c r="F321" s="56">
        <v>0</v>
      </c>
    </row>
    <row r="322" spans="1:6" ht="15">
      <c r="A322" s="54" t="s">
        <v>671</v>
      </c>
      <c r="B322" s="49" t="s">
        <v>672</v>
      </c>
      <c r="C322" s="39">
        <v>0.050762784440641376</v>
      </c>
      <c r="D322" s="50">
        <v>0.050602172060216034</v>
      </c>
      <c r="E322" s="55">
        <v>0</v>
      </c>
      <c r="F322" s="56">
        <v>0</v>
      </c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57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57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57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57"/>
      <c r="C338" s="39"/>
      <c r="D338" s="50"/>
      <c r="E338" s="55"/>
      <c r="F338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6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conditionalFormatting sqref="E331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48" t="str">
        <f>"INTER-COMMODITY SPREAD CHARGES EFFECTIVE ON "&amp;'OPTIONS - MARGIN INTERVALS'!A1</f>
        <v>INTER-COMMODITY SPREAD CHARGES EFFECTIVE ON MAY 19, 2023</v>
      </c>
      <c r="B2" s="149"/>
      <c r="C2" s="15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1"/>
      <c r="B4" s="153"/>
      <c r="C4" s="167"/>
    </row>
    <row r="5" spans="1:3" ht="15">
      <c r="A5" s="75" t="s">
        <v>925</v>
      </c>
      <c r="B5" s="76">
        <v>0.22</v>
      </c>
      <c r="C5" s="77">
        <v>0.22</v>
      </c>
    </row>
    <row r="6" spans="1:3" ht="15">
      <c r="A6" s="75" t="s">
        <v>926</v>
      </c>
      <c r="B6" s="76">
        <v>0.9</v>
      </c>
      <c r="C6" s="77">
        <v>0.9</v>
      </c>
    </row>
    <row r="7" spans="1:3" ht="15">
      <c r="A7" s="75" t="s">
        <v>927</v>
      </c>
      <c r="B7" s="76">
        <v>1</v>
      </c>
      <c r="C7" s="77">
        <v>1</v>
      </c>
    </row>
    <row r="8" spans="1:3" ht="15">
      <c r="A8" s="75" t="s">
        <v>928</v>
      </c>
      <c r="B8" s="76">
        <v>0.9</v>
      </c>
      <c r="C8" s="77">
        <v>0.9</v>
      </c>
    </row>
    <row r="9" spans="1:3" ht="15">
      <c r="A9" s="75" t="s">
        <v>929</v>
      </c>
      <c r="B9" s="76">
        <v>0.9</v>
      </c>
      <c r="C9" s="77">
        <v>0.9</v>
      </c>
    </row>
    <row r="10" spans="1:3" ht="15">
      <c r="A10" s="75" t="s">
        <v>930</v>
      </c>
      <c r="B10" s="76">
        <v>0</v>
      </c>
      <c r="C10" s="77">
        <v>0</v>
      </c>
    </row>
    <row r="11" spans="1:3" ht="15">
      <c r="A11" s="75" t="s">
        <v>931</v>
      </c>
      <c r="B11" s="76">
        <v>0</v>
      </c>
      <c r="C11" s="77">
        <v>0</v>
      </c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B20" sqref="B2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932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19 MAY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933</v>
      </c>
      <c r="C5" s="64">
        <v>0.12512168178349828</v>
      </c>
      <c r="D5" s="40">
        <v>0.12510772852568758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0.15588662614124543</v>
      </c>
      <c r="D6" s="45">
        <v>0.15634849062563622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0.25999106069421885</v>
      </c>
      <c r="D7" s="50">
        <v>0.259942522199829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0.056930152619848365</v>
      </c>
      <c r="D8" s="50">
        <v>0.05680656663046227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0.17177915043692604</v>
      </c>
      <c r="D9" s="50">
        <v>0.17681308689575997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0.1025919686669803</v>
      </c>
      <c r="D10" s="50">
        <v>0.10260058510782737</v>
      </c>
      <c r="E10" s="51">
        <v>0</v>
      </c>
      <c r="F10" s="52">
        <v>0</v>
      </c>
    </row>
    <row r="11" spans="1:6" ht="15">
      <c r="A11" s="48" t="s">
        <v>52</v>
      </c>
      <c r="B11" s="49" t="s">
        <v>934</v>
      </c>
      <c r="C11" s="39">
        <v>0.13963187403794908</v>
      </c>
      <c r="D11" s="50">
        <v>0.13946374797584332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0.17070708406278465</v>
      </c>
      <c r="D12" s="50">
        <v>0.17067720784872614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0.12844397177424574</v>
      </c>
      <c r="D13" s="50">
        <v>0.12812498821912538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0.11767654128663968</v>
      </c>
      <c r="D14" s="50">
        <v>0.11757051909616409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0.07425467023386778</v>
      </c>
      <c r="D15" s="50">
        <v>0.0739989577114388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0.09557435323108016</v>
      </c>
      <c r="D16" s="50">
        <v>0.09535655637010851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0.12964940379019935</v>
      </c>
      <c r="D17" s="50">
        <v>0.1293024603554039</v>
      </c>
      <c r="E17" s="51">
        <v>0</v>
      </c>
      <c r="F17" s="52">
        <v>0</v>
      </c>
    </row>
    <row r="18" spans="1:6" ht="15">
      <c r="A18" s="48" t="s">
        <v>66</v>
      </c>
      <c r="B18" s="53" t="s">
        <v>935</v>
      </c>
      <c r="C18" s="39">
        <v>0.13836946151634918</v>
      </c>
      <c r="D18" s="50">
        <v>0.1384495524245585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0.11917245142881984</v>
      </c>
      <c r="D19" s="50">
        <v>0.11871403910455056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0.1494553166040561</v>
      </c>
      <c r="D20" s="50">
        <v>0.14938805694520443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0.06980079055940024</v>
      </c>
      <c r="D21" s="50">
        <v>0.06979036008368832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0.1350747441860106</v>
      </c>
      <c r="D22" s="50">
        <v>0.13470027062045548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0.12927106612408917</v>
      </c>
      <c r="D23" s="50">
        <v>0.12925597664999638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0.09785781654179043</v>
      </c>
      <c r="D24" s="50">
        <v>0.09765731804715064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0.12597170401355395</v>
      </c>
      <c r="D25" s="50">
        <v>0.1254885832075308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0.15131602982582598</v>
      </c>
      <c r="D26" s="50">
        <v>0.1524718749762258</v>
      </c>
      <c r="E26" s="51">
        <v>0</v>
      </c>
      <c r="F26" s="52">
        <v>0</v>
      </c>
    </row>
    <row r="27" spans="1:6" ht="15">
      <c r="A27" s="48" t="s">
        <v>84</v>
      </c>
      <c r="B27" s="49" t="s">
        <v>936</v>
      </c>
      <c r="C27" s="39">
        <v>0.15820700982923513</v>
      </c>
      <c r="D27" s="50">
        <v>0.15780921694025077</v>
      </c>
      <c r="E27" s="51">
        <v>0</v>
      </c>
      <c r="F27" s="52">
        <v>0</v>
      </c>
    </row>
    <row r="28" spans="1:6" ht="15">
      <c r="A28" s="48" t="s">
        <v>86</v>
      </c>
      <c r="B28" s="49" t="s">
        <v>937</v>
      </c>
      <c r="C28" s="39">
        <v>0.05933808977704507</v>
      </c>
      <c r="D28" s="50">
        <v>0.05924230088831344</v>
      </c>
      <c r="E28" s="51">
        <v>0</v>
      </c>
      <c r="F28" s="52">
        <v>0</v>
      </c>
    </row>
    <row r="29" spans="1:6" ht="15">
      <c r="A29" s="48" t="s">
        <v>88</v>
      </c>
      <c r="B29" s="49" t="s">
        <v>89</v>
      </c>
      <c r="C29" s="39">
        <v>0.11429441965011355</v>
      </c>
      <c r="D29" s="50">
        <v>0.11402861051163402</v>
      </c>
      <c r="E29" s="51">
        <v>0</v>
      </c>
      <c r="F29" s="52">
        <v>0</v>
      </c>
    </row>
    <row r="30" spans="1:6" ht="15">
      <c r="A30" s="48" t="s">
        <v>90</v>
      </c>
      <c r="B30" s="49" t="s">
        <v>91</v>
      </c>
      <c r="C30" s="39">
        <v>0.07349805351747904</v>
      </c>
      <c r="D30" s="50">
        <v>0.07330656332772359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0.06888860053440743</v>
      </c>
      <c r="D31" s="50">
        <v>0.06859665580287758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0.12088429569752507</v>
      </c>
      <c r="D32" s="50">
        <v>0.12046017586053978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0.19445192227303237</v>
      </c>
      <c r="D33" s="50">
        <v>0.21284233156329657</v>
      </c>
      <c r="E33" s="51">
        <v>0</v>
      </c>
      <c r="F33" s="52">
        <v>0</v>
      </c>
    </row>
    <row r="34" spans="1:6" ht="15">
      <c r="A34" s="48" t="s">
        <v>98</v>
      </c>
      <c r="B34" s="49" t="s">
        <v>938</v>
      </c>
      <c r="C34" s="39">
        <v>0.0771796191531536</v>
      </c>
      <c r="D34" s="50">
        <v>0.07694129310143875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0.14347628043375482</v>
      </c>
      <c r="D35" s="50">
        <v>0.1430083812300732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0.3840370656829789</v>
      </c>
      <c r="D36" s="50">
        <v>0.38382757419697144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0.20219321701117485</v>
      </c>
      <c r="D37" s="50">
        <v>0.20219891090026867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0.09938142637978552</v>
      </c>
      <c r="D38" s="50">
        <v>0.09907097341943946</v>
      </c>
      <c r="E38" s="51">
        <v>0</v>
      </c>
      <c r="F38" s="52">
        <v>0</v>
      </c>
    </row>
    <row r="39" spans="1:6" ht="15">
      <c r="A39" s="48" t="s">
        <v>108</v>
      </c>
      <c r="B39" s="49" t="s">
        <v>939</v>
      </c>
      <c r="C39" s="39">
        <v>0.07339322148501862</v>
      </c>
      <c r="D39" s="50">
        <v>0.07340961416600755</v>
      </c>
      <c r="E39" s="51">
        <v>0</v>
      </c>
      <c r="F39" s="52">
        <v>0</v>
      </c>
    </row>
    <row r="40" spans="1:6" ht="15">
      <c r="A40" s="48" t="s">
        <v>110</v>
      </c>
      <c r="B40" s="49" t="s">
        <v>940</v>
      </c>
      <c r="C40" s="39">
        <v>0.09675762408266991</v>
      </c>
      <c r="D40" s="50">
        <v>0.09699072304077877</v>
      </c>
      <c r="E40" s="51">
        <v>0</v>
      </c>
      <c r="F40" s="52">
        <v>0</v>
      </c>
    </row>
    <row r="41" spans="1:6" ht="15">
      <c r="A41" s="48" t="s">
        <v>112</v>
      </c>
      <c r="B41" s="49" t="s">
        <v>941</v>
      </c>
      <c r="C41" s="39">
        <v>0.09408155577646338</v>
      </c>
      <c r="D41" s="50">
        <v>0.0942048423301112</v>
      </c>
      <c r="E41" s="51">
        <v>0</v>
      </c>
      <c r="F41" s="52">
        <v>1</v>
      </c>
    </row>
    <row r="42" spans="1:6" ht="15">
      <c r="A42" s="48" t="s">
        <v>114</v>
      </c>
      <c r="B42" s="49" t="s">
        <v>942</v>
      </c>
      <c r="C42" s="39">
        <v>0.06888808796595243</v>
      </c>
      <c r="D42" s="50">
        <v>0.06891800091853136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0.2376694555816689</v>
      </c>
      <c r="D43" s="50">
        <v>0.23704973403283192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0.23722436277703413</v>
      </c>
      <c r="D44" s="50">
        <v>0.2366554440828755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0.2382841421221825</v>
      </c>
      <c r="D45" s="50">
        <v>0.2376948091948076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0.16406163201324175</v>
      </c>
      <c r="D46" s="50">
        <v>0.16408926596879703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0.16086126665329897</v>
      </c>
      <c r="D47" s="50">
        <v>0.1605466971094353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0.09774822541972625</v>
      </c>
      <c r="D48" s="50">
        <v>0.09762197311385268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0.06928884682927836</v>
      </c>
      <c r="D49" s="50">
        <v>0.06960125680587986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0.12201171725725707</v>
      </c>
      <c r="D50" s="50">
        <v>0.12212696335758647</v>
      </c>
      <c r="E50" s="51">
        <v>0</v>
      </c>
      <c r="F50" s="52">
        <v>0</v>
      </c>
    </row>
    <row r="51" spans="1:6" ht="15">
      <c r="A51" s="48" t="s">
        <v>132</v>
      </c>
      <c r="B51" s="57" t="s">
        <v>943</v>
      </c>
      <c r="C51" s="39">
        <v>0.07491100629019307</v>
      </c>
      <c r="D51" s="50">
        <v>0.07480323088217848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0.07278389044351015</v>
      </c>
      <c r="D52" s="50">
        <v>0.07278166405018702</v>
      </c>
      <c r="E52" s="51">
        <v>0</v>
      </c>
      <c r="F52" s="52">
        <v>0</v>
      </c>
    </row>
    <row r="53" spans="1:6" ht="15">
      <c r="A53" s="48" t="s">
        <v>136</v>
      </c>
      <c r="B53" s="49" t="s">
        <v>944</v>
      </c>
      <c r="C53" s="39">
        <v>0.11859989955712003</v>
      </c>
      <c r="D53" s="50">
        <v>0.11823673140716008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0.14794892439996712</v>
      </c>
      <c r="D54" s="50">
        <v>0.14784113822805994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0.11208734601629677</v>
      </c>
      <c r="D55" s="50">
        <v>0.11209680626805749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0.2270016317153667</v>
      </c>
      <c r="D56" s="50">
        <v>0.2267496206943017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0.11025720978343065</v>
      </c>
      <c r="D57" s="50">
        <v>0.11266048141005622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0.10810600112975752</v>
      </c>
      <c r="D58" s="50">
        <v>0.10784216203420122</v>
      </c>
      <c r="E58" s="51">
        <v>0</v>
      </c>
      <c r="F58" s="52">
        <v>0</v>
      </c>
    </row>
    <row r="59" spans="1:6" ht="15">
      <c r="A59" s="48" t="s">
        <v>148</v>
      </c>
      <c r="B59" s="49" t="s">
        <v>945</v>
      </c>
      <c r="C59" s="39">
        <v>0.05443276597802736</v>
      </c>
      <c r="D59" s="50">
        <v>0.054432772871019025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0.2137141429023792</v>
      </c>
      <c r="D60" s="50">
        <v>0.21379556278908912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0.14996327310479993</v>
      </c>
      <c r="D61" s="58">
        <v>0.14937489929475012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0.17586462563792593</v>
      </c>
      <c r="D62" s="58">
        <v>0.17568347496043268</v>
      </c>
      <c r="E62" s="51">
        <v>0</v>
      </c>
      <c r="F62" s="52">
        <v>0</v>
      </c>
    </row>
    <row r="63" spans="1:6" ht="15">
      <c r="A63" s="48" t="s">
        <v>156</v>
      </c>
      <c r="B63" s="49" t="s">
        <v>946</v>
      </c>
      <c r="C63" s="79">
        <v>0.1294531420812704</v>
      </c>
      <c r="D63" s="58">
        <v>0.12923966147206462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0.12021736518380231</v>
      </c>
      <c r="D64" s="58">
        <v>0.1199214183830096</v>
      </c>
      <c r="E64" s="51">
        <v>0</v>
      </c>
      <c r="F64" s="52">
        <v>0</v>
      </c>
    </row>
    <row r="65" spans="1:6" ht="15">
      <c r="A65" s="48" t="s">
        <v>160</v>
      </c>
      <c r="B65" s="49" t="s">
        <v>947</v>
      </c>
      <c r="C65" s="79">
        <v>0.07887947363464448</v>
      </c>
      <c r="D65" s="58">
        <v>0.07883963079453626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0.12413464824799228</v>
      </c>
      <c r="D66" s="58">
        <v>0.12393353834796125</v>
      </c>
      <c r="E66" s="51">
        <v>0</v>
      </c>
      <c r="F66" s="52">
        <v>0</v>
      </c>
    </row>
    <row r="67" spans="1:6" ht="15">
      <c r="A67" s="48" t="s">
        <v>164</v>
      </c>
      <c r="B67" s="53" t="s">
        <v>948</v>
      </c>
      <c r="C67" s="39">
        <v>0.05865398304797012</v>
      </c>
      <c r="D67" s="50">
        <v>0.058492773482098456</v>
      </c>
      <c r="E67" s="51">
        <v>0</v>
      </c>
      <c r="F67" s="52">
        <v>0</v>
      </c>
    </row>
    <row r="68" spans="1:6" ht="15">
      <c r="A68" s="48" t="s">
        <v>166</v>
      </c>
      <c r="B68" s="49" t="s">
        <v>949</v>
      </c>
      <c r="C68" s="39">
        <v>0.07368243314190875</v>
      </c>
      <c r="D68" s="50">
        <v>0.07346130939499235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0.13259363622125758</v>
      </c>
      <c r="D69" s="50">
        <v>0.1321927622895527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0.06936432168297692</v>
      </c>
      <c r="D70" s="50">
        <v>0.06925486306450294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0.18856099493931122</v>
      </c>
      <c r="D71" s="50">
        <v>0.18851855558969455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0.06698312377075084</v>
      </c>
      <c r="D72" s="50">
        <v>0.06691994262590972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0.23092233258349132</v>
      </c>
      <c r="D73" s="50">
        <v>0.23028692179726643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0.1036942835142911</v>
      </c>
      <c r="D74" s="50">
        <v>0.10343195848686079</v>
      </c>
      <c r="E74" s="51">
        <v>0</v>
      </c>
      <c r="F74" s="52">
        <v>0</v>
      </c>
    </row>
    <row r="75" spans="1:6" ht="15">
      <c r="A75" s="48" t="s">
        <v>180</v>
      </c>
      <c r="B75" s="49" t="s">
        <v>950</v>
      </c>
      <c r="C75" s="39">
        <v>0.07296261039790562</v>
      </c>
      <c r="D75" s="50">
        <v>0.07291507939872666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0.2152354670017178</v>
      </c>
      <c r="D76" s="50">
        <v>0.21480394558361254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0.06063346212019246</v>
      </c>
      <c r="D77" s="50">
        <v>0.060605268142757296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0.15870724032162942</v>
      </c>
      <c r="D78" s="50">
        <v>0.15837941474088468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0.08774754863030808</v>
      </c>
      <c r="D79" s="50">
        <v>0.08768716150011321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0.24453225244591442</v>
      </c>
      <c r="D80" s="50">
        <v>0.24454831255121962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0.13706878711664372</v>
      </c>
      <c r="D81" s="50">
        <v>0.13672968624631102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0.08907683409382065</v>
      </c>
      <c r="D82" s="50">
        <v>0.08891705165764549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0.13865892799405571</v>
      </c>
      <c r="D83" s="50">
        <v>0.13832436478557342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0.08174632347834132</v>
      </c>
      <c r="D84" s="50">
        <v>0.08133256901700539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0.167840091765514</v>
      </c>
      <c r="D85" s="50">
        <v>0.16875280340382454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0.0623543421684149</v>
      </c>
      <c r="D86" s="50">
        <v>0.062353402225718856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0.10600315955390091</v>
      </c>
      <c r="D87" s="50">
        <v>0.1059942739056457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0.17957846072693184</v>
      </c>
      <c r="D88" s="50">
        <v>0.1790380910756359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0.08319538097211822</v>
      </c>
      <c r="D89" s="50">
        <v>0.08298553871195913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0.2377558183277174</v>
      </c>
      <c r="D90" s="50">
        <v>0.23720334054702338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0.1786882553599595</v>
      </c>
      <c r="D91" s="50">
        <v>0.17920961163730217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0.1764424038913696</v>
      </c>
      <c r="D92" s="50">
        <v>0.17645711757711333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0.1407011748202597</v>
      </c>
      <c r="D93" s="50">
        <v>0.14068627223231808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0.12962123281972598</v>
      </c>
      <c r="D94" s="50">
        <v>0.12936384228750145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0.25114876571910705</v>
      </c>
      <c r="D95" s="50">
        <v>0.2508304462748836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0.2924808363372232</v>
      </c>
      <c r="D96" s="50">
        <v>0.29247999933273644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0.1509697620326335</v>
      </c>
      <c r="D97" s="50">
        <v>0.15097244376857627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0.05972114021603713</v>
      </c>
      <c r="D98" s="50">
        <v>0.060000425368035834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0.06569618303188797</v>
      </c>
      <c r="D99" s="50">
        <v>0.0656993929978259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0.060288035362938336</v>
      </c>
      <c r="D100" s="50">
        <v>0.06029239775277702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0.21153778649503224</v>
      </c>
      <c r="D101" s="50">
        <v>0.21025973837639847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0.13420304731228283</v>
      </c>
      <c r="D102" s="50">
        <v>0.1342081128338787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0.20042954224596343</v>
      </c>
      <c r="D103" s="50">
        <v>0.19997861265618344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0.248474508316136</v>
      </c>
      <c r="D104" s="50">
        <v>0.24773185908770395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0.25071626129563823</v>
      </c>
      <c r="D105" s="50">
        <v>0.2499551851893351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0.25099341069450953</v>
      </c>
      <c r="D106" s="50">
        <v>0.25025272280055627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0.2512712141679231</v>
      </c>
      <c r="D107" s="50">
        <v>0.2505249151016037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0.0954021322413805</v>
      </c>
      <c r="D108" s="50">
        <v>0.09531768534157649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0.06122012525992302</v>
      </c>
      <c r="D109" s="50">
        <v>0.061148207329298786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0.18336921164628422</v>
      </c>
      <c r="D110" s="50">
        <v>0.18334510928175773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0.20718560593292493</v>
      </c>
      <c r="D111" s="50">
        <v>0.20693306068327116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0.19440397560384284</v>
      </c>
      <c r="D112" s="50">
        <v>0.19390039553427443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0.09908882143809235</v>
      </c>
      <c r="D113" s="50">
        <v>0.09883110976381008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0.2482981318711668</v>
      </c>
      <c r="D114" s="50">
        <v>0.24744727381735385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0.1847259846142478</v>
      </c>
      <c r="D115" s="50">
        <v>0.18413618604076126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0.10373433434514502</v>
      </c>
      <c r="D116" s="50">
        <v>0.1034222044454849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0.05977087327127285</v>
      </c>
      <c r="D117" s="50">
        <v>0.06001490606520821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0.09120656527878358</v>
      </c>
      <c r="D118" s="50">
        <v>0.09104160415674416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0.2056610315351187</v>
      </c>
      <c r="D119" s="50">
        <v>0.20531879938927527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0.09324397882988546</v>
      </c>
      <c r="D120" s="50">
        <v>0.09431044744697638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0.0953250900412746</v>
      </c>
      <c r="D121" s="50">
        <v>0.09503417340092599</v>
      </c>
      <c r="E121" s="51">
        <v>0</v>
      </c>
      <c r="F121" s="52">
        <v>0</v>
      </c>
    </row>
    <row r="122" spans="1:6" ht="15">
      <c r="A122" s="48" t="s">
        <v>274</v>
      </c>
      <c r="B122" s="49" t="s">
        <v>951</v>
      </c>
      <c r="C122" s="39">
        <v>0.06241383805765335</v>
      </c>
      <c r="D122" s="50">
        <v>0.062229745397499654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952</v>
      </c>
      <c r="C123" s="39">
        <v>0.1377876476542214</v>
      </c>
      <c r="D123" s="50">
        <v>0.1374797068178193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0.3923138613384951</v>
      </c>
      <c r="D124" s="50">
        <v>0.3922024717466124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0.30108319503520814</v>
      </c>
      <c r="D125" s="50">
        <v>0.30095323834676674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0.15226201145840337</v>
      </c>
      <c r="D126" s="50">
        <v>0.15225273456503702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0.08410175620729424</v>
      </c>
      <c r="D127" s="50">
        <v>0.08389948897220015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0.07330805268211366</v>
      </c>
      <c r="D128" s="50">
        <v>0.07314544599985195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0.054439202450568706</v>
      </c>
      <c r="D129" s="50">
        <v>0.0542776436809213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0.1873147499877471</v>
      </c>
      <c r="D130" s="50">
        <v>0.1868471324047465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0.1499637227106532</v>
      </c>
      <c r="D131" s="50">
        <v>0.14911746597577988</v>
      </c>
      <c r="E131" s="51">
        <v>0</v>
      </c>
      <c r="F131" s="52">
        <v>0</v>
      </c>
    </row>
    <row r="132" spans="1:6" ht="15">
      <c r="A132" s="48" t="s">
        <v>294</v>
      </c>
      <c r="B132" s="53" t="s">
        <v>953</v>
      </c>
      <c r="C132" s="39">
        <v>0.270568863840874</v>
      </c>
      <c r="D132" s="50">
        <v>0.27057175575101955</v>
      </c>
      <c r="E132" s="51">
        <v>0</v>
      </c>
      <c r="F132" s="52">
        <v>1</v>
      </c>
    </row>
    <row r="133" spans="1:6" ht="15">
      <c r="A133" s="48" t="s">
        <v>296</v>
      </c>
      <c r="B133" s="49" t="s">
        <v>954</v>
      </c>
      <c r="C133" s="39">
        <v>0.2312027656521233</v>
      </c>
      <c r="D133" s="50">
        <v>0.231210136823709</v>
      </c>
      <c r="E133" s="51">
        <v>0</v>
      </c>
      <c r="F133" s="52">
        <v>0</v>
      </c>
    </row>
    <row r="134" spans="1:6" ht="15">
      <c r="A134" s="48" t="s">
        <v>298</v>
      </c>
      <c r="B134" s="49" t="s">
        <v>955</v>
      </c>
      <c r="C134" s="39">
        <v>0.23173209163186578</v>
      </c>
      <c r="D134" s="50">
        <v>0.23174001411921366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956</v>
      </c>
      <c r="C135" s="39">
        <v>0.13345519413068677</v>
      </c>
      <c r="D135" s="50">
        <v>0.13342986162641746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957</v>
      </c>
      <c r="C136" s="39">
        <v>0.3837062217118922</v>
      </c>
      <c r="D136" s="50">
        <v>0.3813237880479634</v>
      </c>
      <c r="E136" s="51">
        <v>0</v>
      </c>
      <c r="F136" s="52">
        <v>0</v>
      </c>
    </row>
    <row r="137" spans="1:6" ht="15">
      <c r="A137" s="48" t="s">
        <v>304</v>
      </c>
      <c r="B137" s="49" t="s">
        <v>958</v>
      </c>
      <c r="C137" s="39">
        <v>0.3851639031466777</v>
      </c>
      <c r="D137" s="50">
        <v>0.38270758185194026</v>
      </c>
      <c r="E137" s="51">
        <v>0</v>
      </c>
      <c r="F137" s="52">
        <v>0</v>
      </c>
    </row>
    <row r="138" spans="1:6" ht="15">
      <c r="A138" s="48" t="s">
        <v>306</v>
      </c>
      <c r="B138" s="57" t="s">
        <v>959</v>
      </c>
      <c r="C138" s="39">
        <v>0.36971245315220064</v>
      </c>
      <c r="D138" s="50">
        <v>0.36731052876857784</v>
      </c>
      <c r="E138" s="51">
        <v>0</v>
      </c>
      <c r="F138" s="52">
        <v>1</v>
      </c>
    </row>
    <row r="139" spans="1:6" ht="15">
      <c r="A139" s="48" t="s">
        <v>308</v>
      </c>
      <c r="B139" s="53" t="s">
        <v>960</v>
      </c>
      <c r="C139" s="39">
        <v>0.24258308472714563</v>
      </c>
      <c r="D139" s="50">
        <v>0.24261810761690666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961</v>
      </c>
      <c r="C140" s="39">
        <v>0.08024367763682957</v>
      </c>
      <c r="D140" s="50">
        <v>0.08023413647712292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0.032357391834341595</v>
      </c>
      <c r="D141" s="50">
        <v>0.032367534574077754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0.10639274861763914</v>
      </c>
      <c r="D142" s="50">
        <v>0.10640878487985553</v>
      </c>
      <c r="E142" s="51">
        <v>1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0.33861384951444945</v>
      </c>
      <c r="D143" s="50">
        <v>0.33854879397629095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0.18615386330389716</v>
      </c>
      <c r="D144" s="50">
        <v>0.1857245628571422</v>
      </c>
      <c r="E144" s="51">
        <v>0</v>
      </c>
      <c r="F144" s="52">
        <v>0</v>
      </c>
    </row>
    <row r="145" spans="1:6" ht="15">
      <c r="A145" s="48" t="s">
        <v>320</v>
      </c>
      <c r="B145" s="49" t="s">
        <v>962</v>
      </c>
      <c r="C145" s="39">
        <v>0.07631182580935011</v>
      </c>
      <c r="D145" s="50">
        <v>0.07630659779084684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963</v>
      </c>
      <c r="C146" s="39">
        <v>0.052919820146709574</v>
      </c>
      <c r="D146" s="50">
        <v>0.052775344953558505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964</v>
      </c>
      <c r="C147" s="39">
        <v>0.09336979245429297</v>
      </c>
      <c r="D147" s="50">
        <v>0.09321330552241942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965</v>
      </c>
      <c r="C148" s="39">
        <v>0.06220508957670677</v>
      </c>
      <c r="D148" s="50">
        <v>0.06202274994525589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0.14280560065878495</v>
      </c>
      <c r="D149" s="50">
        <v>0.1427289982520485</v>
      </c>
      <c r="E149" s="51">
        <v>0</v>
      </c>
      <c r="F149" s="52">
        <v>0</v>
      </c>
    </row>
    <row r="150" spans="1:6" ht="15">
      <c r="A150" s="48" t="s">
        <v>330</v>
      </c>
      <c r="B150" s="49" t="s">
        <v>966</v>
      </c>
      <c r="C150" s="39">
        <v>0.07381697208400453</v>
      </c>
      <c r="D150" s="50">
        <v>0.0736086499387954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0.24436458799049993</v>
      </c>
      <c r="D151" s="50">
        <v>0.24432954448023944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0.1792245250270801</v>
      </c>
      <c r="D152" s="50">
        <v>0.1779201837144487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967</v>
      </c>
      <c r="C153" s="39">
        <v>0.10498586560625386</v>
      </c>
      <c r="D153" s="50">
        <v>0.10476267162704848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0.08871326105153864</v>
      </c>
      <c r="D154" s="50">
        <v>0.08845413142700957</v>
      </c>
      <c r="E154" s="51">
        <v>0</v>
      </c>
      <c r="F154" s="52">
        <v>0</v>
      </c>
    </row>
    <row r="155" spans="1:6" ht="15">
      <c r="A155" s="48" t="s">
        <v>340</v>
      </c>
      <c r="B155" s="49" t="s">
        <v>968</v>
      </c>
      <c r="C155" s="39">
        <v>0.09298639155239251</v>
      </c>
      <c r="D155" s="50">
        <v>0.09299318597226656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0.19927870959651328</v>
      </c>
      <c r="D156" s="50">
        <v>0.19875937578181535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0.15110653968695675</v>
      </c>
      <c r="D157" s="50">
        <v>0.15068111480866622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0.07495682286173509</v>
      </c>
      <c r="D158" s="50">
        <v>0.07496096939347366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0.18056832709009313</v>
      </c>
      <c r="D159" s="50">
        <v>0.18003660232367125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0.2756069332289874</v>
      </c>
      <c r="D160" s="50">
        <v>0.27558306832038215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0.11338476645716683</v>
      </c>
      <c r="D161" s="50">
        <v>0.11316091567420317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0.06097120867676946</v>
      </c>
      <c r="D162" s="50">
        <v>0.060808105909156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0.2831506988505237</v>
      </c>
      <c r="D163" s="50">
        <v>0.2829029600914066</v>
      </c>
      <c r="E163" s="51">
        <v>0</v>
      </c>
      <c r="F163" s="52">
        <v>0</v>
      </c>
    </row>
    <row r="164" spans="1:6" ht="15">
      <c r="A164" s="48" t="s">
        <v>358</v>
      </c>
      <c r="B164" s="49" t="s">
        <v>969</v>
      </c>
      <c r="C164" s="39">
        <v>0.07951796510444736</v>
      </c>
      <c r="D164" s="50">
        <v>0.07928293900522887</v>
      </c>
      <c r="E164" s="51">
        <v>0</v>
      </c>
      <c r="F164" s="52">
        <v>0</v>
      </c>
    </row>
    <row r="165" spans="1:6" ht="15">
      <c r="A165" s="48" t="s">
        <v>358</v>
      </c>
      <c r="B165" s="49" t="s">
        <v>970</v>
      </c>
      <c r="C165" s="39">
        <v>0.12572894231592133</v>
      </c>
      <c r="D165" s="50">
        <v>0.12535733342436373</v>
      </c>
      <c r="E165" s="51">
        <v>1</v>
      </c>
      <c r="F165" s="52">
        <v>0</v>
      </c>
    </row>
    <row r="166" spans="1:6" ht="15">
      <c r="A166" s="48" t="s">
        <v>361</v>
      </c>
      <c r="B166" s="49" t="s">
        <v>971</v>
      </c>
      <c r="C166" s="39">
        <v>0.21036325102721581</v>
      </c>
      <c r="D166" s="50">
        <v>0.21039030862431904</v>
      </c>
      <c r="E166" s="51">
        <v>0</v>
      </c>
      <c r="F166" s="52">
        <v>0</v>
      </c>
    </row>
    <row r="167" spans="1:6" ht="15">
      <c r="A167" s="48" t="s">
        <v>363</v>
      </c>
      <c r="B167" s="57" t="s">
        <v>972</v>
      </c>
      <c r="C167" s="39">
        <v>0.11405742179286325</v>
      </c>
      <c r="D167" s="50">
        <v>0.11388130225390827</v>
      </c>
      <c r="E167" s="51">
        <v>0</v>
      </c>
      <c r="F167" s="52">
        <v>0</v>
      </c>
    </row>
    <row r="168" spans="1:6" ht="15">
      <c r="A168" s="48" t="s">
        <v>365</v>
      </c>
      <c r="B168" s="49" t="s">
        <v>366</v>
      </c>
      <c r="C168" s="39">
        <v>0.11565661429405767</v>
      </c>
      <c r="D168" s="50">
        <v>0.11533207896948594</v>
      </c>
      <c r="E168" s="51">
        <v>0</v>
      </c>
      <c r="F168" s="52">
        <v>0</v>
      </c>
    </row>
    <row r="169" spans="1:6" ht="15">
      <c r="A169" s="48" t="s">
        <v>367</v>
      </c>
      <c r="B169" s="49" t="s">
        <v>368</v>
      </c>
      <c r="C169" s="39">
        <v>0.22091694383535945</v>
      </c>
      <c r="D169" s="50">
        <v>0.22084141730168386</v>
      </c>
      <c r="E169" s="51">
        <v>0</v>
      </c>
      <c r="F169" s="52">
        <v>0</v>
      </c>
    </row>
    <row r="170" spans="1:6" ht="15">
      <c r="A170" s="48" t="s">
        <v>369</v>
      </c>
      <c r="B170" s="49" t="s">
        <v>370</v>
      </c>
      <c r="C170" s="39">
        <v>0.16024108945538212</v>
      </c>
      <c r="D170" s="50">
        <v>0.16068866052094566</v>
      </c>
      <c r="E170" s="51">
        <v>0</v>
      </c>
      <c r="F170" s="52">
        <v>0</v>
      </c>
    </row>
    <row r="171" spans="1:6" ht="15">
      <c r="A171" s="48" t="s">
        <v>371</v>
      </c>
      <c r="B171" s="49" t="s">
        <v>973</v>
      </c>
      <c r="C171" s="39">
        <v>0.165325959281783</v>
      </c>
      <c r="D171" s="50">
        <v>0.16488346497300682</v>
      </c>
      <c r="E171" s="51">
        <v>0</v>
      </c>
      <c r="F171" s="52">
        <v>0</v>
      </c>
    </row>
    <row r="172" spans="1:6" ht="15">
      <c r="A172" s="48" t="s">
        <v>373</v>
      </c>
      <c r="B172" s="49" t="s">
        <v>974</v>
      </c>
      <c r="C172" s="39">
        <v>0.09712047314913466</v>
      </c>
      <c r="D172" s="50">
        <v>0.09638498767527243</v>
      </c>
      <c r="E172" s="51">
        <v>0</v>
      </c>
      <c r="F172" s="52">
        <v>1</v>
      </c>
    </row>
    <row r="173" spans="1:6" ht="15">
      <c r="A173" s="48" t="s">
        <v>375</v>
      </c>
      <c r="B173" s="49" t="s">
        <v>376</v>
      </c>
      <c r="C173" s="39">
        <v>0.14711621782095682</v>
      </c>
      <c r="D173" s="50">
        <v>0.1466770470581401</v>
      </c>
      <c r="E173" s="51">
        <v>0</v>
      </c>
      <c r="F173" s="52">
        <v>0</v>
      </c>
    </row>
    <row r="174" spans="1:6" ht="15">
      <c r="A174" s="61" t="s">
        <v>377</v>
      </c>
      <c r="B174" s="49" t="s">
        <v>975</v>
      </c>
      <c r="C174" s="39">
        <v>0.3408995364562837</v>
      </c>
      <c r="D174" s="50">
        <v>0.3391718358675099</v>
      </c>
      <c r="E174" s="51">
        <v>0</v>
      </c>
      <c r="F174" s="52">
        <v>1</v>
      </c>
    </row>
    <row r="175" spans="1:6" ht="15">
      <c r="A175" s="48" t="s">
        <v>379</v>
      </c>
      <c r="B175" s="49" t="s">
        <v>380</v>
      </c>
      <c r="C175" s="39">
        <v>0.13761968015046117</v>
      </c>
      <c r="D175" s="50">
        <v>0.13748224876529067</v>
      </c>
      <c r="E175" s="51">
        <v>0</v>
      </c>
      <c r="F175" s="52">
        <v>0</v>
      </c>
    </row>
    <row r="176" spans="1:6" ht="15">
      <c r="A176" s="48" t="s">
        <v>381</v>
      </c>
      <c r="B176" s="49" t="s">
        <v>382</v>
      </c>
      <c r="C176" s="79">
        <v>0.202234369385342</v>
      </c>
      <c r="D176" s="50">
        <v>0.20175923098460546</v>
      </c>
      <c r="E176" s="51">
        <v>0</v>
      </c>
      <c r="F176" s="52">
        <v>0</v>
      </c>
    </row>
    <row r="177" spans="1:6" ht="15">
      <c r="A177" s="48" t="s">
        <v>383</v>
      </c>
      <c r="B177" s="53" t="s">
        <v>976</v>
      </c>
      <c r="C177" s="39">
        <v>0.08595921532994852</v>
      </c>
      <c r="D177" s="58">
        <v>0.08585716763205682</v>
      </c>
      <c r="E177" s="51">
        <v>0</v>
      </c>
      <c r="F177" s="52">
        <v>0</v>
      </c>
    </row>
    <row r="178" spans="1:6" ht="15">
      <c r="A178" s="54" t="s">
        <v>385</v>
      </c>
      <c r="B178" s="57" t="s">
        <v>386</v>
      </c>
      <c r="C178" s="39">
        <v>0.10821261270982904</v>
      </c>
      <c r="D178" s="50">
        <v>0.10783503248142229</v>
      </c>
      <c r="E178" s="55">
        <v>0</v>
      </c>
      <c r="F178" s="56">
        <v>0</v>
      </c>
    </row>
    <row r="179" spans="1:6" ht="15">
      <c r="A179" s="48" t="s">
        <v>387</v>
      </c>
      <c r="B179" s="49" t="s">
        <v>388</v>
      </c>
      <c r="C179" s="39">
        <v>0.11384681735117343</v>
      </c>
      <c r="D179" s="50">
        <v>0.11348621696095186</v>
      </c>
      <c r="E179" s="51">
        <v>0</v>
      </c>
      <c r="F179" s="52">
        <v>0</v>
      </c>
    </row>
    <row r="180" spans="1:6" ht="15">
      <c r="A180" s="48" t="s">
        <v>389</v>
      </c>
      <c r="B180" s="49" t="s">
        <v>390</v>
      </c>
      <c r="C180" s="39">
        <v>0.13597784833841214</v>
      </c>
      <c r="D180" s="50">
        <v>0.1357173419124938</v>
      </c>
      <c r="E180" s="51">
        <v>0</v>
      </c>
      <c r="F180" s="52">
        <v>0</v>
      </c>
    </row>
    <row r="181" spans="1:6" ht="15">
      <c r="A181" s="48" t="s">
        <v>391</v>
      </c>
      <c r="B181" s="49" t="s">
        <v>977</v>
      </c>
      <c r="C181" s="39">
        <v>0.0545613889088822</v>
      </c>
      <c r="D181" s="50">
        <v>0.05482743719895701</v>
      </c>
      <c r="E181" s="51">
        <v>0</v>
      </c>
      <c r="F181" s="52">
        <v>0</v>
      </c>
    </row>
    <row r="182" spans="1:6" ht="15">
      <c r="A182" s="48" t="s">
        <v>393</v>
      </c>
      <c r="B182" s="49" t="s">
        <v>394</v>
      </c>
      <c r="C182" s="39">
        <v>0.09945718387559539</v>
      </c>
      <c r="D182" s="50">
        <v>0.09904279104315285</v>
      </c>
      <c r="E182" s="51">
        <v>0</v>
      </c>
      <c r="F182" s="52">
        <v>0</v>
      </c>
    </row>
    <row r="183" spans="1:6" ht="15">
      <c r="A183" s="48" t="s">
        <v>395</v>
      </c>
      <c r="B183" s="53" t="s">
        <v>396</v>
      </c>
      <c r="C183" s="39">
        <v>0.12949436567324552</v>
      </c>
      <c r="D183" s="50">
        <v>0.1293137838035002</v>
      </c>
      <c r="E183" s="51">
        <v>0</v>
      </c>
      <c r="F183" s="52">
        <v>0</v>
      </c>
    </row>
    <row r="184" spans="1:6" ht="15">
      <c r="A184" s="48" t="s">
        <v>397</v>
      </c>
      <c r="B184" s="49" t="s">
        <v>978</v>
      </c>
      <c r="C184" s="39">
        <v>0.07726201462066078</v>
      </c>
      <c r="D184" s="50">
        <v>0.07706968851512622</v>
      </c>
      <c r="E184" s="51">
        <v>0</v>
      </c>
      <c r="F184" s="52">
        <v>0</v>
      </c>
    </row>
    <row r="185" spans="1:6" ht="15">
      <c r="A185" s="48" t="s">
        <v>399</v>
      </c>
      <c r="B185" s="49" t="s">
        <v>400</v>
      </c>
      <c r="C185" s="39">
        <v>0.19066386982883887</v>
      </c>
      <c r="D185" s="50">
        <v>0.19012504679306083</v>
      </c>
      <c r="E185" s="51">
        <v>0</v>
      </c>
      <c r="F185" s="52">
        <v>0</v>
      </c>
    </row>
    <row r="186" spans="1:6" ht="15">
      <c r="A186" s="48" t="s">
        <v>401</v>
      </c>
      <c r="B186" s="49" t="s">
        <v>402</v>
      </c>
      <c r="C186" s="39">
        <v>0.25754727782130815</v>
      </c>
      <c r="D186" s="50">
        <v>0.2571259169928629</v>
      </c>
      <c r="E186" s="51">
        <v>0</v>
      </c>
      <c r="F186" s="52">
        <v>0</v>
      </c>
    </row>
    <row r="187" spans="1:6" ht="15">
      <c r="A187" s="48" t="s">
        <v>403</v>
      </c>
      <c r="B187" s="49" t="s">
        <v>404</v>
      </c>
      <c r="C187" s="39">
        <v>0.22954411327818666</v>
      </c>
      <c r="D187" s="50">
        <v>0.22921923142214784</v>
      </c>
      <c r="E187" s="51">
        <v>0</v>
      </c>
      <c r="F187" s="52">
        <v>0</v>
      </c>
    </row>
    <row r="188" spans="1:6" ht="15">
      <c r="A188" s="48" t="s">
        <v>405</v>
      </c>
      <c r="B188" s="49" t="s">
        <v>406</v>
      </c>
      <c r="C188" s="39">
        <v>0.11835955830930944</v>
      </c>
      <c r="D188" s="50">
        <v>0.1181188647581656</v>
      </c>
      <c r="E188" s="51">
        <v>0</v>
      </c>
      <c r="F188" s="52">
        <v>0</v>
      </c>
    </row>
    <row r="189" spans="1:6" ht="15">
      <c r="A189" s="48" t="s">
        <v>407</v>
      </c>
      <c r="B189" s="49" t="s">
        <v>408</v>
      </c>
      <c r="C189" s="39">
        <v>0.08030227665273652</v>
      </c>
      <c r="D189" s="50">
        <v>0.08002011948213383</v>
      </c>
      <c r="E189" s="51">
        <v>0</v>
      </c>
      <c r="F189" s="52">
        <v>0</v>
      </c>
    </row>
    <row r="190" spans="1:6" ht="15">
      <c r="A190" s="48" t="s">
        <v>409</v>
      </c>
      <c r="B190" s="49" t="s">
        <v>410</v>
      </c>
      <c r="C190" s="39">
        <v>0.3012415608690994</v>
      </c>
      <c r="D190" s="50">
        <v>0.30121806095350157</v>
      </c>
      <c r="E190" s="51">
        <v>0</v>
      </c>
      <c r="F190" s="52">
        <v>0</v>
      </c>
    </row>
    <row r="191" spans="1:6" ht="15">
      <c r="A191" s="48" t="s">
        <v>411</v>
      </c>
      <c r="B191" s="49" t="s">
        <v>412</v>
      </c>
      <c r="C191" s="39">
        <v>0.13059000645140278</v>
      </c>
      <c r="D191" s="50">
        <v>0.1304640126803957</v>
      </c>
      <c r="E191" s="51">
        <v>0</v>
      </c>
      <c r="F191" s="52">
        <v>0</v>
      </c>
    </row>
    <row r="192" spans="1:6" ht="15">
      <c r="A192" s="48" t="s">
        <v>413</v>
      </c>
      <c r="B192" s="57" t="s">
        <v>414</v>
      </c>
      <c r="C192" s="39">
        <v>0.19850312276075183</v>
      </c>
      <c r="D192" s="50">
        <v>0.1984094756587224</v>
      </c>
      <c r="E192" s="51">
        <v>0</v>
      </c>
      <c r="F192" s="52">
        <v>0</v>
      </c>
    </row>
    <row r="193" spans="1:6" ht="15">
      <c r="A193" s="48" t="s">
        <v>415</v>
      </c>
      <c r="B193" s="49" t="s">
        <v>416</v>
      </c>
      <c r="C193" s="39">
        <v>0.08122135268532377</v>
      </c>
      <c r="D193" s="50">
        <v>0.0809436402833728</v>
      </c>
      <c r="E193" s="51">
        <v>0</v>
      </c>
      <c r="F193" s="52">
        <v>0</v>
      </c>
    </row>
    <row r="194" spans="1:6" ht="15">
      <c r="A194" s="48" t="s">
        <v>417</v>
      </c>
      <c r="B194" s="49" t="s">
        <v>418</v>
      </c>
      <c r="C194" s="39">
        <v>0.18463044966651132</v>
      </c>
      <c r="D194" s="50">
        <v>0.1841275507166435</v>
      </c>
      <c r="E194" s="51">
        <v>0</v>
      </c>
      <c r="F194" s="52">
        <v>0</v>
      </c>
    </row>
    <row r="195" spans="1:6" ht="15">
      <c r="A195" s="48" t="s">
        <v>419</v>
      </c>
      <c r="B195" s="49" t="s">
        <v>420</v>
      </c>
      <c r="C195" s="39">
        <v>0.18879087010265674</v>
      </c>
      <c r="D195" s="50">
        <v>0.1888147723227632</v>
      </c>
      <c r="E195" s="51">
        <v>0</v>
      </c>
      <c r="F195" s="52">
        <v>0</v>
      </c>
    </row>
    <row r="196" spans="1:6" ht="15">
      <c r="A196" s="48" t="s">
        <v>421</v>
      </c>
      <c r="B196" s="49" t="s">
        <v>422</v>
      </c>
      <c r="C196" s="39">
        <v>0.21561281440351784</v>
      </c>
      <c r="D196" s="50">
        <v>0.215077745613653</v>
      </c>
      <c r="E196" s="51">
        <v>0</v>
      </c>
      <c r="F196" s="52">
        <v>0</v>
      </c>
    </row>
    <row r="197" spans="1:6" ht="15">
      <c r="A197" s="48" t="s">
        <v>423</v>
      </c>
      <c r="B197" s="49" t="s">
        <v>424</v>
      </c>
      <c r="C197" s="39">
        <v>0.2417534024801055</v>
      </c>
      <c r="D197" s="50">
        <v>0.24169257377489106</v>
      </c>
      <c r="E197" s="51">
        <v>0</v>
      </c>
      <c r="F197" s="52">
        <v>0</v>
      </c>
    </row>
    <row r="198" spans="1:6" ht="15">
      <c r="A198" s="48" t="s">
        <v>425</v>
      </c>
      <c r="B198" s="49" t="s">
        <v>426</v>
      </c>
      <c r="C198" s="39">
        <v>0.19356606504471716</v>
      </c>
      <c r="D198" s="50">
        <v>0.1930131452570965</v>
      </c>
      <c r="E198" s="51">
        <v>0</v>
      </c>
      <c r="F198" s="52">
        <v>0</v>
      </c>
    </row>
    <row r="199" spans="1:6" ht="15">
      <c r="A199" s="48" t="s">
        <v>427</v>
      </c>
      <c r="B199" s="49" t="s">
        <v>428</v>
      </c>
      <c r="C199" s="39">
        <v>0.10061417864644848</v>
      </c>
      <c r="D199" s="50">
        <v>0.10041364036201535</v>
      </c>
      <c r="E199" s="51">
        <v>0</v>
      </c>
      <c r="F199" s="52">
        <v>0</v>
      </c>
    </row>
    <row r="200" spans="1:6" ht="15">
      <c r="A200" s="48" t="s">
        <v>429</v>
      </c>
      <c r="B200" s="49" t="s">
        <v>430</v>
      </c>
      <c r="C200" s="39">
        <v>0.12580512850819356</v>
      </c>
      <c r="D200" s="50">
        <v>0.12585857174546755</v>
      </c>
      <c r="E200" s="51">
        <v>0</v>
      </c>
      <c r="F200" s="52">
        <v>0</v>
      </c>
    </row>
    <row r="201" spans="1:6" ht="15">
      <c r="A201" s="48" t="s">
        <v>431</v>
      </c>
      <c r="B201" s="49" t="s">
        <v>432</v>
      </c>
      <c r="C201" s="39">
        <v>0.26539991784269334</v>
      </c>
      <c r="D201" s="50">
        <v>0.26503590333663113</v>
      </c>
      <c r="E201" s="51">
        <v>0</v>
      </c>
      <c r="F201" s="52">
        <v>0</v>
      </c>
    </row>
    <row r="202" spans="1:6" ht="15">
      <c r="A202" s="48" t="s">
        <v>433</v>
      </c>
      <c r="B202" s="49" t="s">
        <v>434</v>
      </c>
      <c r="C202" s="39">
        <v>0.09470558250219993</v>
      </c>
      <c r="D202" s="50">
        <v>0.09436647055381997</v>
      </c>
      <c r="E202" s="51">
        <v>0</v>
      </c>
      <c r="F202" s="52">
        <v>0</v>
      </c>
    </row>
    <row r="203" spans="1:6" ht="15">
      <c r="A203" s="48" t="s">
        <v>435</v>
      </c>
      <c r="B203" s="49" t="s">
        <v>436</v>
      </c>
      <c r="C203" s="39">
        <v>0.1936295007625771</v>
      </c>
      <c r="D203" s="50">
        <v>0.19359100564008422</v>
      </c>
      <c r="E203" s="51">
        <v>0</v>
      </c>
      <c r="F203" s="52">
        <v>0</v>
      </c>
    </row>
    <row r="204" spans="1:6" ht="15">
      <c r="A204" s="48" t="s">
        <v>437</v>
      </c>
      <c r="B204" s="49" t="s">
        <v>438</v>
      </c>
      <c r="C204" s="39">
        <v>0.1405269401616115</v>
      </c>
      <c r="D204" s="50">
        <v>0.14008672276483047</v>
      </c>
      <c r="E204" s="51">
        <v>0</v>
      </c>
      <c r="F204" s="52">
        <v>0</v>
      </c>
    </row>
    <row r="205" spans="1:6" ht="15">
      <c r="A205" s="48" t="s">
        <v>439</v>
      </c>
      <c r="B205" s="49" t="s">
        <v>440</v>
      </c>
      <c r="C205" s="39">
        <v>0.07934106082509139</v>
      </c>
      <c r="D205" s="50">
        <v>0.0795512136726062</v>
      </c>
      <c r="E205" s="51">
        <v>0</v>
      </c>
      <c r="F205" s="52">
        <v>0</v>
      </c>
    </row>
    <row r="206" spans="1:6" ht="15">
      <c r="A206" s="48" t="s">
        <v>441</v>
      </c>
      <c r="B206" s="49" t="s">
        <v>442</v>
      </c>
      <c r="C206" s="39">
        <v>0.1566447538130425</v>
      </c>
      <c r="D206" s="50">
        <v>0.15634991974509435</v>
      </c>
      <c r="E206" s="51">
        <v>0</v>
      </c>
      <c r="F206" s="52">
        <v>0</v>
      </c>
    </row>
    <row r="207" spans="1:6" ht="15">
      <c r="A207" s="48" t="s">
        <v>443</v>
      </c>
      <c r="B207" s="49" t="s">
        <v>444</v>
      </c>
      <c r="C207" s="39">
        <v>0.1257390739451129</v>
      </c>
      <c r="D207" s="50">
        <v>0.125223733241058</v>
      </c>
      <c r="E207" s="51">
        <v>0</v>
      </c>
      <c r="F207" s="52">
        <v>0</v>
      </c>
    </row>
    <row r="208" spans="1:6" ht="15">
      <c r="A208" s="48" t="s">
        <v>445</v>
      </c>
      <c r="B208" s="49" t="s">
        <v>446</v>
      </c>
      <c r="C208" s="39">
        <v>0.10175448110088087</v>
      </c>
      <c r="D208" s="50">
        <v>0.10158260267916797</v>
      </c>
      <c r="E208" s="51">
        <v>0</v>
      </c>
      <c r="F208" s="52">
        <v>0</v>
      </c>
    </row>
    <row r="209" spans="1:6" ht="15">
      <c r="A209" s="48" t="s">
        <v>447</v>
      </c>
      <c r="B209" s="49" t="s">
        <v>448</v>
      </c>
      <c r="C209" s="39">
        <v>0.07877867186265859</v>
      </c>
      <c r="D209" s="50">
        <v>0.07870354206310701</v>
      </c>
      <c r="E209" s="51">
        <v>0</v>
      </c>
      <c r="F209" s="52">
        <v>0</v>
      </c>
    </row>
    <row r="210" spans="1:6" ht="15">
      <c r="A210" s="48" t="s">
        <v>449</v>
      </c>
      <c r="B210" s="49" t="s">
        <v>450</v>
      </c>
      <c r="C210" s="39">
        <v>0.15612905448421754</v>
      </c>
      <c r="D210" s="50">
        <v>0.15613888927351824</v>
      </c>
      <c r="E210" s="51">
        <v>0</v>
      </c>
      <c r="F210" s="52">
        <v>0</v>
      </c>
    </row>
    <row r="211" spans="1:6" ht="15">
      <c r="A211" s="48" t="s">
        <v>451</v>
      </c>
      <c r="B211" s="49" t="s">
        <v>979</v>
      </c>
      <c r="C211" s="39">
        <v>0.07266357938809617</v>
      </c>
      <c r="D211" s="50">
        <v>0.07266117479321571</v>
      </c>
      <c r="E211" s="51">
        <v>0</v>
      </c>
      <c r="F211" s="52">
        <v>0</v>
      </c>
    </row>
    <row r="212" spans="1:6" ht="15">
      <c r="A212" s="48" t="s">
        <v>453</v>
      </c>
      <c r="B212" s="49" t="s">
        <v>454</v>
      </c>
      <c r="C212" s="39">
        <v>0.07862290624536608</v>
      </c>
      <c r="D212" s="58">
        <v>0.07838103680789814</v>
      </c>
      <c r="E212" s="51">
        <v>0</v>
      </c>
      <c r="F212" s="52">
        <v>0</v>
      </c>
    </row>
    <row r="213" spans="1:6" ht="15">
      <c r="A213" s="48" t="s">
        <v>455</v>
      </c>
      <c r="B213" s="53" t="s">
        <v>456</v>
      </c>
      <c r="C213" s="39">
        <v>0.1696341813373842</v>
      </c>
      <c r="D213" s="58">
        <v>0.16935928458217692</v>
      </c>
      <c r="E213" s="51">
        <v>0</v>
      </c>
      <c r="F213" s="52">
        <v>0</v>
      </c>
    </row>
    <row r="214" spans="1:6" ht="15">
      <c r="A214" s="48" t="s">
        <v>457</v>
      </c>
      <c r="B214" s="49" t="s">
        <v>458</v>
      </c>
      <c r="C214" s="39">
        <v>0.10580302122572491</v>
      </c>
      <c r="D214" s="50">
        <v>0.10513944932837946</v>
      </c>
      <c r="E214" s="51">
        <v>0</v>
      </c>
      <c r="F214" s="52">
        <v>0</v>
      </c>
    </row>
    <row r="215" spans="1:6" ht="15">
      <c r="A215" s="48" t="s">
        <v>459</v>
      </c>
      <c r="B215" s="49" t="s">
        <v>460</v>
      </c>
      <c r="C215" s="39">
        <v>0.14130484292090295</v>
      </c>
      <c r="D215" s="50">
        <v>0.1409371354200744</v>
      </c>
      <c r="E215" s="51">
        <v>0</v>
      </c>
      <c r="F215" s="52">
        <v>0</v>
      </c>
    </row>
    <row r="216" spans="1:6" ht="15">
      <c r="A216" s="48" t="s">
        <v>461</v>
      </c>
      <c r="B216" s="49" t="s">
        <v>462</v>
      </c>
      <c r="C216" s="39">
        <v>0.2930694689920947</v>
      </c>
      <c r="D216" s="50">
        <v>0.29306976132358853</v>
      </c>
      <c r="E216" s="51">
        <v>0</v>
      </c>
      <c r="F216" s="52">
        <v>0</v>
      </c>
    </row>
    <row r="217" spans="1:6" ht="15">
      <c r="A217" s="48" t="s">
        <v>463</v>
      </c>
      <c r="B217" s="49" t="s">
        <v>980</v>
      </c>
      <c r="C217" s="39">
        <v>0.07337722794113719</v>
      </c>
      <c r="D217" s="50">
        <v>0.07317598088578153</v>
      </c>
      <c r="E217" s="51">
        <v>0</v>
      </c>
      <c r="F217" s="52">
        <v>0</v>
      </c>
    </row>
    <row r="218" spans="1:6" ht="15">
      <c r="A218" s="48" t="s">
        <v>465</v>
      </c>
      <c r="B218" s="49" t="s">
        <v>466</v>
      </c>
      <c r="C218" s="39">
        <v>0.07086151126922893</v>
      </c>
      <c r="D218" s="50">
        <v>0.07085085712828143</v>
      </c>
      <c r="E218" s="51">
        <v>0</v>
      </c>
      <c r="F218" s="52">
        <v>0</v>
      </c>
    </row>
    <row r="219" spans="1:6" ht="15">
      <c r="A219" s="48" t="s">
        <v>467</v>
      </c>
      <c r="B219" s="49" t="s">
        <v>981</v>
      </c>
      <c r="C219" s="39">
        <v>0.09410235650223128</v>
      </c>
      <c r="D219" s="50">
        <v>0.09410849528548718</v>
      </c>
      <c r="E219" s="51">
        <v>0</v>
      </c>
      <c r="F219" s="52">
        <v>0</v>
      </c>
    </row>
    <row r="220" spans="1:6" ht="15">
      <c r="A220" s="48" t="s">
        <v>469</v>
      </c>
      <c r="B220" s="49" t="s">
        <v>982</v>
      </c>
      <c r="C220" s="39">
        <v>0.10407195594521211</v>
      </c>
      <c r="D220" s="50">
        <v>0.10382147412005008</v>
      </c>
      <c r="E220" s="51">
        <v>0</v>
      </c>
      <c r="F220" s="52">
        <v>1</v>
      </c>
    </row>
    <row r="221" spans="1:6" ht="15">
      <c r="A221" s="48" t="s">
        <v>471</v>
      </c>
      <c r="B221" s="49" t="s">
        <v>983</v>
      </c>
      <c r="C221" s="39">
        <v>0.06509258519902374</v>
      </c>
      <c r="D221" s="50">
        <v>0.06492430861502929</v>
      </c>
      <c r="E221" s="51">
        <v>0</v>
      </c>
      <c r="F221" s="52">
        <v>0</v>
      </c>
    </row>
    <row r="222" spans="1:6" ht="15">
      <c r="A222" s="48" t="s">
        <v>473</v>
      </c>
      <c r="B222" s="53" t="s">
        <v>474</v>
      </c>
      <c r="C222" s="39">
        <v>0.15964981281292961</v>
      </c>
      <c r="D222" s="50">
        <v>0.15913874211967013</v>
      </c>
      <c r="E222" s="51">
        <v>0</v>
      </c>
      <c r="F222" s="52">
        <v>0</v>
      </c>
    </row>
    <row r="223" spans="1:6" ht="15">
      <c r="A223" s="48" t="s">
        <v>475</v>
      </c>
      <c r="B223" s="53" t="s">
        <v>476</v>
      </c>
      <c r="C223" s="39">
        <v>0.06413990600901935</v>
      </c>
      <c r="D223" s="50">
        <v>0.06400626081937932</v>
      </c>
      <c r="E223" s="51">
        <v>0</v>
      </c>
      <c r="F223" s="52">
        <v>0</v>
      </c>
    </row>
    <row r="224" spans="1:6" ht="15">
      <c r="A224" s="48" t="s">
        <v>477</v>
      </c>
      <c r="B224" s="49" t="s">
        <v>478</v>
      </c>
      <c r="C224" s="39">
        <v>0.08878534077920767</v>
      </c>
      <c r="D224" s="50">
        <v>0.0884450059089025</v>
      </c>
      <c r="E224" s="51">
        <v>0</v>
      </c>
      <c r="F224" s="52">
        <v>0</v>
      </c>
    </row>
    <row r="225" spans="1:6" ht="15">
      <c r="A225" s="48" t="s">
        <v>479</v>
      </c>
      <c r="B225" s="49" t="s">
        <v>984</v>
      </c>
      <c r="C225" s="39">
        <v>0.10263799724188463</v>
      </c>
      <c r="D225" s="50">
        <v>0.10234779596357474</v>
      </c>
      <c r="E225" s="51">
        <v>0</v>
      </c>
      <c r="F225" s="52">
        <v>0</v>
      </c>
    </row>
    <row r="226" spans="1:6" ht="15">
      <c r="A226" s="48" t="s">
        <v>481</v>
      </c>
      <c r="B226" s="49" t="s">
        <v>985</v>
      </c>
      <c r="C226" s="39">
        <v>0.06839635573027619</v>
      </c>
      <c r="D226" s="62">
        <v>0.06822984978765392</v>
      </c>
      <c r="E226" s="51">
        <v>0</v>
      </c>
      <c r="F226" s="52">
        <v>0</v>
      </c>
    </row>
    <row r="227" spans="1:6" ht="15">
      <c r="A227" s="48" t="s">
        <v>481</v>
      </c>
      <c r="B227" s="49" t="s">
        <v>986</v>
      </c>
      <c r="C227" s="39">
        <v>0.10814413388139095</v>
      </c>
      <c r="D227" s="50">
        <v>0.10788086487007112</v>
      </c>
      <c r="E227" s="51">
        <v>1</v>
      </c>
      <c r="F227" s="52">
        <v>0</v>
      </c>
    </row>
    <row r="228" spans="1:6" ht="15">
      <c r="A228" s="48" t="s">
        <v>484</v>
      </c>
      <c r="B228" s="49" t="s">
        <v>485</v>
      </c>
      <c r="C228" s="39">
        <v>0.0671032240898022</v>
      </c>
      <c r="D228" s="50">
        <v>0.06714046435293235</v>
      </c>
      <c r="E228" s="51">
        <v>0</v>
      </c>
      <c r="F228" s="52">
        <v>0</v>
      </c>
    </row>
    <row r="229" spans="1:6" ht="15">
      <c r="A229" s="48" t="s">
        <v>486</v>
      </c>
      <c r="B229" s="49" t="s">
        <v>487</v>
      </c>
      <c r="C229" s="39">
        <v>0.14833693960584235</v>
      </c>
      <c r="D229" s="50">
        <v>0.1487777015895231</v>
      </c>
      <c r="E229" s="51">
        <v>0</v>
      </c>
      <c r="F229" s="52">
        <v>0</v>
      </c>
    </row>
    <row r="230" spans="1:6" ht="15">
      <c r="A230" s="48" t="s">
        <v>488</v>
      </c>
      <c r="B230" s="49" t="s">
        <v>489</v>
      </c>
      <c r="C230" s="39">
        <v>0.1746134304848578</v>
      </c>
      <c r="D230" s="50">
        <v>0.17437352013976803</v>
      </c>
      <c r="E230" s="51">
        <v>0</v>
      </c>
      <c r="F230" s="52">
        <v>0</v>
      </c>
    </row>
    <row r="231" spans="1:6" ht="15">
      <c r="A231" s="48" t="s">
        <v>490</v>
      </c>
      <c r="B231" s="49" t="s">
        <v>491</v>
      </c>
      <c r="C231" s="39">
        <v>0.1654624117218259</v>
      </c>
      <c r="D231" s="50">
        <v>0.16547849330963635</v>
      </c>
      <c r="E231" s="51">
        <v>0</v>
      </c>
      <c r="F231" s="52">
        <v>0</v>
      </c>
    </row>
    <row r="232" spans="1:6" ht="15">
      <c r="A232" s="48" t="s">
        <v>492</v>
      </c>
      <c r="B232" s="49" t="s">
        <v>493</v>
      </c>
      <c r="C232" s="39">
        <v>0.21312849237854545</v>
      </c>
      <c r="D232" s="50">
        <v>0.21238135769965627</v>
      </c>
      <c r="E232" s="51">
        <v>0</v>
      </c>
      <c r="F232" s="52">
        <v>0</v>
      </c>
    </row>
    <row r="233" spans="1:6" ht="15">
      <c r="A233" s="48" t="s">
        <v>494</v>
      </c>
      <c r="B233" s="49" t="s">
        <v>495</v>
      </c>
      <c r="C233" s="39">
        <v>0.06251974107295447</v>
      </c>
      <c r="D233" s="50">
        <v>0.06225597182132235</v>
      </c>
      <c r="E233" s="51">
        <v>0</v>
      </c>
      <c r="F233" s="52">
        <v>0</v>
      </c>
    </row>
    <row r="234" spans="1:6" ht="15">
      <c r="A234" s="48" t="s">
        <v>496</v>
      </c>
      <c r="B234" s="49" t="s">
        <v>497</v>
      </c>
      <c r="C234" s="39">
        <v>0.19264839919704388</v>
      </c>
      <c r="D234" s="50">
        <v>0.19203786240566767</v>
      </c>
      <c r="E234" s="51">
        <v>0</v>
      </c>
      <c r="F234" s="52">
        <v>0</v>
      </c>
    </row>
    <row r="235" spans="1:6" ht="15">
      <c r="A235" s="48" t="s">
        <v>498</v>
      </c>
      <c r="B235" s="57" t="s">
        <v>499</v>
      </c>
      <c r="C235" s="39">
        <v>0.11611772407568562</v>
      </c>
      <c r="D235" s="50">
        <v>0.115850700568392</v>
      </c>
      <c r="E235" s="51">
        <v>0</v>
      </c>
      <c r="F235" s="52">
        <v>0</v>
      </c>
    </row>
    <row r="236" spans="1:6" ht="15">
      <c r="A236" s="48" t="s">
        <v>500</v>
      </c>
      <c r="B236" s="49" t="s">
        <v>501</v>
      </c>
      <c r="C236" s="39">
        <v>0.09757124611023821</v>
      </c>
      <c r="D236" s="50">
        <v>0.09735328421370285</v>
      </c>
      <c r="E236" s="51">
        <v>0</v>
      </c>
      <c r="F236" s="52">
        <v>0</v>
      </c>
    </row>
    <row r="237" spans="1:6" ht="15">
      <c r="A237" s="48" t="s">
        <v>502</v>
      </c>
      <c r="B237" s="49" t="s">
        <v>987</v>
      </c>
      <c r="C237" s="39">
        <v>0.06980220939950448</v>
      </c>
      <c r="D237" s="50">
        <v>0.0696890047290144</v>
      </c>
      <c r="E237" s="51">
        <v>0</v>
      </c>
      <c r="F237" s="52">
        <v>0</v>
      </c>
    </row>
    <row r="238" spans="1:6" ht="15">
      <c r="A238" s="48" t="s">
        <v>504</v>
      </c>
      <c r="B238" s="57" t="s">
        <v>505</v>
      </c>
      <c r="C238" s="39">
        <v>0.09726580096279924</v>
      </c>
      <c r="D238" s="50">
        <v>0.09698553693419612</v>
      </c>
      <c r="E238" s="51">
        <v>0</v>
      </c>
      <c r="F238" s="52">
        <v>0</v>
      </c>
    </row>
    <row r="239" spans="1:6" ht="15">
      <c r="A239" s="48" t="s">
        <v>506</v>
      </c>
      <c r="B239" s="49" t="s">
        <v>988</v>
      </c>
      <c r="C239" s="39">
        <v>0.10612958417161154</v>
      </c>
      <c r="D239" s="50">
        <v>0.10576959813605324</v>
      </c>
      <c r="E239" s="51">
        <v>0</v>
      </c>
      <c r="F239" s="52">
        <v>0</v>
      </c>
    </row>
    <row r="240" spans="1:6" ht="15">
      <c r="A240" s="48" t="s">
        <v>508</v>
      </c>
      <c r="B240" s="49" t="s">
        <v>509</v>
      </c>
      <c r="C240" s="39">
        <v>0.1667304846449278</v>
      </c>
      <c r="D240" s="50">
        <v>0.16617103385116572</v>
      </c>
      <c r="E240" s="51">
        <v>0</v>
      </c>
      <c r="F240" s="52">
        <v>0</v>
      </c>
    </row>
    <row r="241" spans="1:6" ht="15">
      <c r="A241" s="48" t="s">
        <v>510</v>
      </c>
      <c r="B241" s="49" t="s">
        <v>511</v>
      </c>
      <c r="C241" s="39">
        <v>0.10359787607485829</v>
      </c>
      <c r="D241" s="50">
        <v>0.10323558590368445</v>
      </c>
      <c r="E241" s="51">
        <v>0</v>
      </c>
      <c r="F241" s="52">
        <v>0</v>
      </c>
    </row>
    <row r="242" spans="1:6" ht="15">
      <c r="A242" s="48" t="s">
        <v>512</v>
      </c>
      <c r="B242" s="49" t="s">
        <v>513</v>
      </c>
      <c r="C242" s="39">
        <v>0.06859627519246085</v>
      </c>
      <c r="D242" s="50">
        <v>0.06846654393425444</v>
      </c>
      <c r="E242" s="51">
        <v>0</v>
      </c>
      <c r="F242" s="52">
        <v>0</v>
      </c>
    </row>
    <row r="243" spans="1:6" ht="15">
      <c r="A243" s="48" t="s">
        <v>514</v>
      </c>
      <c r="B243" s="57" t="s">
        <v>515</v>
      </c>
      <c r="C243" s="39">
        <v>0.16913341065597914</v>
      </c>
      <c r="D243" s="50">
        <v>0.16885356219053366</v>
      </c>
      <c r="E243" s="51">
        <v>0</v>
      </c>
      <c r="F243" s="52">
        <v>0</v>
      </c>
    </row>
    <row r="244" spans="1:6" ht="15">
      <c r="A244" s="48" t="s">
        <v>516</v>
      </c>
      <c r="B244" s="49" t="s">
        <v>517</v>
      </c>
      <c r="C244" s="39">
        <v>0.13943546092370346</v>
      </c>
      <c r="D244" s="50">
        <v>0.1392978979129072</v>
      </c>
      <c r="E244" s="51">
        <v>0</v>
      </c>
      <c r="F244" s="52">
        <v>0</v>
      </c>
    </row>
    <row r="245" spans="1:6" ht="15">
      <c r="A245" s="48" t="s">
        <v>518</v>
      </c>
      <c r="B245" s="57" t="s">
        <v>519</v>
      </c>
      <c r="C245" s="39">
        <v>0.16271521978396006</v>
      </c>
      <c r="D245" s="50">
        <v>0.16240106554103934</v>
      </c>
      <c r="E245" s="51">
        <v>0</v>
      </c>
      <c r="F245" s="52">
        <v>0</v>
      </c>
    </row>
    <row r="246" spans="1:6" ht="15">
      <c r="A246" s="48" t="s">
        <v>520</v>
      </c>
      <c r="B246" s="49" t="s">
        <v>521</v>
      </c>
      <c r="C246" s="39">
        <v>0.09167407673290968</v>
      </c>
      <c r="D246" s="50">
        <v>0.09144591108208673</v>
      </c>
      <c r="E246" s="51">
        <v>0</v>
      </c>
      <c r="F246" s="52">
        <v>0</v>
      </c>
    </row>
    <row r="247" spans="1:6" ht="15">
      <c r="A247" s="48" t="s">
        <v>522</v>
      </c>
      <c r="B247" s="49" t="s">
        <v>989</v>
      </c>
      <c r="C247" s="39">
        <v>0.1194403647698836</v>
      </c>
      <c r="D247" s="50">
        <v>0.11925983899699631</v>
      </c>
      <c r="E247" s="51">
        <v>0</v>
      </c>
      <c r="F247" s="52">
        <v>0</v>
      </c>
    </row>
    <row r="248" spans="1:6" ht="15">
      <c r="A248" s="48" t="s">
        <v>524</v>
      </c>
      <c r="B248" s="49" t="s">
        <v>525</v>
      </c>
      <c r="C248" s="39">
        <v>0.1794649472611423</v>
      </c>
      <c r="D248" s="50">
        <v>0.17941134712249546</v>
      </c>
      <c r="E248" s="51">
        <v>0</v>
      </c>
      <c r="F248" s="52">
        <v>0</v>
      </c>
    </row>
    <row r="249" spans="1:6" ht="15">
      <c r="A249" s="61" t="s">
        <v>526</v>
      </c>
      <c r="B249" s="49" t="s">
        <v>527</v>
      </c>
      <c r="C249" s="39">
        <v>0.17351897834087432</v>
      </c>
      <c r="D249" s="50">
        <v>0.17366393653988954</v>
      </c>
      <c r="E249" s="51">
        <v>0</v>
      </c>
      <c r="F249" s="52">
        <v>0</v>
      </c>
    </row>
    <row r="250" spans="1:6" ht="15">
      <c r="A250" s="48" t="s">
        <v>528</v>
      </c>
      <c r="B250" s="49" t="s">
        <v>990</v>
      </c>
      <c r="C250" s="39">
        <v>0.060414807969141254</v>
      </c>
      <c r="D250" s="50">
        <v>0.060361567849836914</v>
      </c>
      <c r="E250" s="51">
        <v>0</v>
      </c>
      <c r="F250" s="52">
        <v>0</v>
      </c>
    </row>
    <row r="251" spans="1:6" ht="15">
      <c r="A251" s="48" t="s">
        <v>530</v>
      </c>
      <c r="B251" s="49" t="s">
        <v>991</v>
      </c>
      <c r="C251" s="39">
        <v>0.0526257071523817</v>
      </c>
      <c r="D251" s="50">
        <v>0.05248173496404891</v>
      </c>
      <c r="E251" s="51">
        <v>0</v>
      </c>
      <c r="F251" s="52">
        <v>0</v>
      </c>
    </row>
    <row r="252" spans="1:6" ht="15">
      <c r="A252" s="48" t="s">
        <v>532</v>
      </c>
      <c r="B252" s="49" t="s">
        <v>992</v>
      </c>
      <c r="C252" s="39">
        <v>0.04990557467526361</v>
      </c>
      <c r="D252" s="50">
        <v>0.04983689383776625</v>
      </c>
      <c r="E252" s="51">
        <v>0</v>
      </c>
      <c r="F252" s="52">
        <v>0</v>
      </c>
    </row>
    <row r="253" spans="1:6" ht="15">
      <c r="A253" s="48" t="s">
        <v>534</v>
      </c>
      <c r="B253" s="49" t="s">
        <v>535</v>
      </c>
      <c r="C253" s="39">
        <v>0.052486048612796446</v>
      </c>
      <c r="D253" s="50">
        <v>0.052468538311933904</v>
      </c>
      <c r="E253" s="51">
        <v>0</v>
      </c>
      <c r="F253" s="52">
        <v>0</v>
      </c>
    </row>
    <row r="254" spans="1:6" ht="15">
      <c r="A254" s="48" t="s">
        <v>536</v>
      </c>
      <c r="B254" s="49" t="s">
        <v>537</v>
      </c>
      <c r="C254" s="39">
        <v>0.08704615319870092</v>
      </c>
      <c r="D254" s="50">
        <v>0.08673938021177133</v>
      </c>
      <c r="E254" s="51">
        <v>0</v>
      </c>
      <c r="F254" s="52">
        <v>0</v>
      </c>
    </row>
    <row r="255" spans="1:6" ht="15">
      <c r="A255" s="48" t="s">
        <v>538</v>
      </c>
      <c r="B255" s="49" t="s">
        <v>539</v>
      </c>
      <c r="C255" s="39">
        <v>0.10802118676244923</v>
      </c>
      <c r="D255" s="50">
        <v>0.1077900301753239</v>
      </c>
      <c r="E255" s="51">
        <v>0</v>
      </c>
      <c r="F255" s="52">
        <v>0</v>
      </c>
    </row>
    <row r="256" spans="1:6" ht="15">
      <c r="A256" s="48" t="s">
        <v>540</v>
      </c>
      <c r="B256" s="49" t="s">
        <v>541</v>
      </c>
      <c r="C256" s="39">
        <v>0.10516279933636569</v>
      </c>
      <c r="D256" s="50">
        <v>0.10503198405338786</v>
      </c>
      <c r="E256" s="51">
        <v>0</v>
      </c>
      <c r="F256" s="52">
        <v>0</v>
      </c>
    </row>
    <row r="257" spans="1:6" ht="15">
      <c r="A257" s="48" t="s">
        <v>542</v>
      </c>
      <c r="B257" s="49" t="s">
        <v>993</v>
      </c>
      <c r="C257" s="39">
        <v>0.07090448762271065</v>
      </c>
      <c r="D257" s="50">
        <v>0.07085207392151957</v>
      </c>
      <c r="E257" s="51">
        <v>0</v>
      </c>
      <c r="F257" s="52">
        <v>0</v>
      </c>
    </row>
    <row r="258" spans="1:6" ht="15">
      <c r="A258" s="48" t="s">
        <v>544</v>
      </c>
      <c r="B258" s="49" t="s">
        <v>545</v>
      </c>
      <c r="C258" s="79">
        <v>0.12466974317893864</v>
      </c>
      <c r="D258" s="50">
        <v>0.12459240659809068</v>
      </c>
      <c r="E258" s="51">
        <v>0</v>
      </c>
      <c r="F258" s="52">
        <v>0</v>
      </c>
    </row>
    <row r="259" spans="1:6" ht="15">
      <c r="A259" s="48" t="s">
        <v>546</v>
      </c>
      <c r="B259" s="49" t="s">
        <v>547</v>
      </c>
      <c r="C259" s="79">
        <v>0.18867111481475088</v>
      </c>
      <c r="D259" s="50">
        <v>0.18811390777307704</v>
      </c>
      <c r="E259" s="51">
        <v>0</v>
      </c>
      <c r="F259" s="52">
        <v>0</v>
      </c>
    </row>
    <row r="260" spans="1:6" ht="15">
      <c r="A260" s="48" t="s">
        <v>548</v>
      </c>
      <c r="B260" s="53" t="s">
        <v>549</v>
      </c>
      <c r="C260" s="79">
        <v>0.11142751060677175</v>
      </c>
      <c r="D260" s="50">
        <v>0.11169448200269497</v>
      </c>
      <c r="E260" s="51">
        <v>0</v>
      </c>
      <c r="F260" s="52">
        <v>0</v>
      </c>
    </row>
    <row r="261" spans="1:6" ht="15">
      <c r="A261" s="48" t="s">
        <v>550</v>
      </c>
      <c r="B261" s="49" t="s">
        <v>551</v>
      </c>
      <c r="C261" s="79">
        <v>0.07147627170741747</v>
      </c>
      <c r="D261" s="50">
        <v>0.07130630993823762</v>
      </c>
      <c r="E261" s="51">
        <v>0</v>
      </c>
      <c r="F261" s="52">
        <v>0</v>
      </c>
    </row>
    <row r="262" spans="1:6" ht="15">
      <c r="A262" s="48" t="s">
        <v>552</v>
      </c>
      <c r="B262" s="49" t="s">
        <v>553</v>
      </c>
      <c r="C262" s="79">
        <v>0.12113316853796033</v>
      </c>
      <c r="D262" s="50">
        <v>0.12086853890725413</v>
      </c>
      <c r="E262" s="51">
        <v>0</v>
      </c>
      <c r="F262" s="52">
        <v>0</v>
      </c>
    </row>
    <row r="263" spans="1:6" ht="15">
      <c r="A263" s="48" t="s">
        <v>554</v>
      </c>
      <c r="B263" s="49" t="s">
        <v>555</v>
      </c>
      <c r="C263" s="79">
        <v>0.23341404503346552</v>
      </c>
      <c r="D263" s="50">
        <v>0.2332919038747617</v>
      </c>
      <c r="E263" s="51">
        <v>0</v>
      </c>
      <c r="F263" s="52">
        <v>0</v>
      </c>
    </row>
    <row r="264" spans="1:6" ht="15">
      <c r="A264" s="48" t="s">
        <v>556</v>
      </c>
      <c r="B264" s="49" t="s">
        <v>557</v>
      </c>
      <c r="C264" s="79">
        <v>0.12994424612123787</v>
      </c>
      <c r="D264" s="50">
        <v>0.12972503453083553</v>
      </c>
      <c r="E264" s="51">
        <v>0</v>
      </c>
      <c r="F264" s="52">
        <v>0</v>
      </c>
    </row>
    <row r="265" spans="1:6" ht="15">
      <c r="A265" s="48" t="s">
        <v>558</v>
      </c>
      <c r="B265" s="53" t="s">
        <v>559</v>
      </c>
      <c r="C265" s="39">
        <v>0.10865119059094697</v>
      </c>
      <c r="D265" s="58">
        <v>0.10900903357359792</v>
      </c>
      <c r="E265" s="51">
        <v>0</v>
      </c>
      <c r="F265" s="52">
        <v>0</v>
      </c>
    </row>
    <row r="266" spans="1:6" ht="15">
      <c r="A266" s="48" t="s">
        <v>560</v>
      </c>
      <c r="B266" s="49" t="s">
        <v>561</v>
      </c>
      <c r="C266" s="39">
        <v>0.0953618988421498</v>
      </c>
      <c r="D266" s="58">
        <v>0.09513794230012805</v>
      </c>
      <c r="E266" s="51">
        <v>0</v>
      </c>
      <c r="F266" s="52">
        <v>0</v>
      </c>
    </row>
    <row r="267" spans="1:6" ht="15">
      <c r="A267" s="48" t="s">
        <v>562</v>
      </c>
      <c r="B267" s="49" t="s">
        <v>563</v>
      </c>
      <c r="C267" s="39">
        <v>0.07717019284520964</v>
      </c>
      <c r="D267" s="50">
        <v>0.07713799893229872</v>
      </c>
      <c r="E267" s="51">
        <v>0</v>
      </c>
      <c r="F267" s="52">
        <v>0</v>
      </c>
    </row>
    <row r="268" spans="1:6" ht="15">
      <c r="A268" s="48" t="s">
        <v>564</v>
      </c>
      <c r="B268" s="49" t="s">
        <v>994</v>
      </c>
      <c r="C268" s="39">
        <v>0.0690762609279159</v>
      </c>
      <c r="D268" s="50">
        <v>0.06878267751389597</v>
      </c>
      <c r="E268" s="51">
        <v>0</v>
      </c>
      <c r="F268" s="52">
        <v>0</v>
      </c>
    </row>
    <row r="269" spans="1:6" ht="15">
      <c r="A269" s="48" t="s">
        <v>566</v>
      </c>
      <c r="B269" s="49" t="s">
        <v>567</v>
      </c>
      <c r="C269" s="39">
        <v>0.1159703895129567</v>
      </c>
      <c r="D269" s="50">
        <v>0.11597618660507325</v>
      </c>
      <c r="E269" s="51">
        <v>0</v>
      </c>
      <c r="F269" s="52">
        <v>0</v>
      </c>
    </row>
    <row r="270" spans="1:6" ht="15">
      <c r="A270" s="48" t="s">
        <v>568</v>
      </c>
      <c r="B270" s="49" t="s">
        <v>569</v>
      </c>
      <c r="C270" s="39">
        <v>0.18940316541509508</v>
      </c>
      <c r="D270" s="50">
        <v>0.1893824179769241</v>
      </c>
      <c r="E270" s="51">
        <v>0</v>
      </c>
      <c r="F270" s="52">
        <v>0</v>
      </c>
    </row>
    <row r="271" spans="1:6" ht="15">
      <c r="A271" s="48" t="s">
        <v>570</v>
      </c>
      <c r="B271" s="49" t="s">
        <v>571</v>
      </c>
      <c r="C271" s="39">
        <v>0.22166282968337736</v>
      </c>
      <c r="D271" s="50">
        <v>0.22109785224281697</v>
      </c>
      <c r="E271" s="51">
        <v>0</v>
      </c>
      <c r="F271" s="52">
        <v>0</v>
      </c>
    </row>
    <row r="272" spans="1:6" ht="15">
      <c r="A272" s="48" t="s">
        <v>572</v>
      </c>
      <c r="B272" s="49" t="s">
        <v>573</v>
      </c>
      <c r="C272" s="39">
        <v>0.09936923926854838</v>
      </c>
      <c r="D272" s="50">
        <v>0.09938112857274055</v>
      </c>
      <c r="E272" s="51">
        <v>0</v>
      </c>
      <c r="F272" s="52">
        <v>0</v>
      </c>
    </row>
    <row r="273" spans="1:6" ht="15">
      <c r="A273" s="48" t="s">
        <v>574</v>
      </c>
      <c r="B273" s="49" t="s">
        <v>995</v>
      </c>
      <c r="C273" s="39">
        <v>0.029313622206884972</v>
      </c>
      <c r="D273" s="50">
        <v>0.029235682598514647</v>
      </c>
      <c r="E273" s="51">
        <v>0</v>
      </c>
      <c r="F273" s="52">
        <v>0</v>
      </c>
    </row>
    <row r="274" spans="1:6" ht="15">
      <c r="A274" s="48" t="s">
        <v>576</v>
      </c>
      <c r="B274" s="49" t="s">
        <v>577</v>
      </c>
      <c r="C274" s="39">
        <v>0.0232020159020085</v>
      </c>
      <c r="D274" s="50">
        <v>0.02309763522533154</v>
      </c>
      <c r="E274" s="51">
        <v>0</v>
      </c>
      <c r="F274" s="52">
        <v>0</v>
      </c>
    </row>
    <row r="275" spans="1:6" ht="15">
      <c r="A275" s="48" t="s">
        <v>578</v>
      </c>
      <c r="B275" s="49" t="s">
        <v>579</v>
      </c>
      <c r="C275" s="39">
        <v>0.1376924837346365</v>
      </c>
      <c r="D275" s="50">
        <v>0.13767703906409143</v>
      </c>
      <c r="E275" s="51">
        <v>0</v>
      </c>
      <c r="F275" s="52">
        <v>0</v>
      </c>
    </row>
    <row r="276" spans="1:6" ht="15">
      <c r="A276" s="48" t="s">
        <v>580</v>
      </c>
      <c r="B276" s="49" t="s">
        <v>581</v>
      </c>
      <c r="C276" s="39">
        <v>0.05646961859192736</v>
      </c>
      <c r="D276" s="50">
        <v>0.056418615130953434</v>
      </c>
      <c r="E276" s="51">
        <v>0</v>
      </c>
      <c r="F276" s="52">
        <v>0</v>
      </c>
    </row>
    <row r="277" spans="1:6" ht="15">
      <c r="A277" s="61" t="s">
        <v>582</v>
      </c>
      <c r="B277" s="49" t="s">
        <v>583</v>
      </c>
      <c r="C277" s="39">
        <v>0.17180182566983784</v>
      </c>
      <c r="D277" s="50">
        <v>0.17139481958572828</v>
      </c>
      <c r="E277" s="51">
        <v>0</v>
      </c>
      <c r="F277" s="52">
        <v>0</v>
      </c>
    </row>
    <row r="278" spans="1:6" ht="15">
      <c r="A278" s="48" t="s">
        <v>584</v>
      </c>
      <c r="B278" s="49" t="s">
        <v>996</v>
      </c>
      <c r="C278" s="39">
        <v>0.3312997651782946</v>
      </c>
      <c r="D278" s="50">
        <v>0.33121936887357384</v>
      </c>
      <c r="E278" s="51">
        <v>0</v>
      </c>
      <c r="F278" s="52">
        <v>1</v>
      </c>
    </row>
    <row r="279" spans="1:6" ht="15">
      <c r="A279" s="48" t="s">
        <v>586</v>
      </c>
      <c r="B279" s="49" t="s">
        <v>587</v>
      </c>
      <c r="C279" s="39">
        <v>0.591809372250838</v>
      </c>
      <c r="D279" s="50">
        <v>0.5916138171319508</v>
      </c>
      <c r="E279" s="51">
        <v>0</v>
      </c>
      <c r="F279" s="52">
        <v>0</v>
      </c>
    </row>
    <row r="280" spans="1:6" ht="15">
      <c r="A280" s="48" t="s">
        <v>588</v>
      </c>
      <c r="B280" s="49" t="s">
        <v>589</v>
      </c>
      <c r="C280" s="39">
        <v>0.010158839674224634</v>
      </c>
      <c r="D280" s="50">
        <v>0.010172770250296826</v>
      </c>
      <c r="E280" s="51">
        <v>0</v>
      </c>
      <c r="F280" s="52">
        <v>0</v>
      </c>
    </row>
    <row r="281" spans="1:6" ht="15">
      <c r="A281" s="48" t="s">
        <v>590</v>
      </c>
      <c r="B281" s="49" t="s">
        <v>591</v>
      </c>
      <c r="C281" s="39">
        <v>0.011981414940231121</v>
      </c>
      <c r="D281" s="50">
        <v>0.01198175191912387</v>
      </c>
      <c r="E281" s="51">
        <v>0</v>
      </c>
      <c r="F281" s="52">
        <v>0</v>
      </c>
    </row>
    <row r="282" spans="1:6" ht="15">
      <c r="A282" s="48" t="s">
        <v>592</v>
      </c>
      <c r="B282" s="49" t="s">
        <v>593</v>
      </c>
      <c r="C282" s="39">
        <v>0.07722812777178212</v>
      </c>
      <c r="D282" s="50">
        <v>0.07722570567609206</v>
      </c>
      <c r="E282" s="51">
        <v>0</v>
      </c>
      <c r="F282" s="52">
        <v>0</v>
      </c>
    </row>
    <row r="283" spans="1:6" ht="15">
      <c r="A283" s="48" t="s">
        <v>594</v>
      </c>
      <c r="B283" s="57" t="s">
        <v>595</v>
      </c>
      <c r="C283" s="39">
        <v>0.15319387444859683</v>
      </c>
      <c r="D283" s="58">
        <v>0.1529382904261209</v>
      </c>
      <c r="E283" s="51">
        <v>0</v>
      </c>
      <c r="F283" s="52">
        <v>0</v>
      </c>
    </row>
    <row r="284" spans="1:6" ht="15">
      <c r="A284" s="48" t="s">
        <v>596</v>
      </c>
      <c r="B284" s="49" t="s">
        <v>597</v>
      </c>
      <c r="C284" s="39">
        <v>0.2151398129402809</v>
      </c>
      <c r="D284" s="58">
        <v>0.21455416157153</v>
      </c>
      <c r="E284" s="51">
        <v>0</v>
      </c>
      <c r="F284" s="52">
        <v>0</v>
      </c>
    </row>
    <row r="285" spans="1:6" ht="15">
      <c r="A285" s="48" t="s">
        <v>598</v>
      </c>
      <c r="B285" s="49" t="s">
        <v>599</v>
      </c>
      <c r="C285" s="39">
        <v>0.2117807334068416</v>
      </c>
      <c r="D285" s="58">
        <v>0.21178833907376052</v>
      </c>
      <c r="E285" s="51">
        <v>0</v>
      </c>
      <c r="F285" s="52">
        <v>0</v>
      </c>
    </row>
    <row r="286" spans="1:6" ht="15">
      <c r="A286" s="48" t="s">
        <v>600</v>
      </c>
      <c r="B286" s="49" t="s">
        <v>601</v>
      </c>
      <c r="C286" s="39">
        <v>0.1351595334073527</v>
      </c>
      <c r="D286" s="58">
        <v>0.13516253330077496</v>
      </c>
      <c r="E286" s="51">
        <v>0</v>
      </c>
      <c r="F286" s="52">
        <v>0</v>
      </c>
    </row>
    <row r="287" spans="1:6" ht="15">
      <c r="A287" s="48" t="s">
        <v>602</v>
      </c>
      <c r="B287" s="49" t="s">
        <v>603</v>
      </c>
      <c r="C287" s="39">
        <v>0.12162954043047039</v>
      </c>
      <c r="D287" s="50">
        <v>0.12132551966184321</v>
      </c>
      <c r="E287" s="51">
        <v>0</v>
      </c>
      <c r="F287" s="52">
        <v>0</v>
      </c>
    </row>
    <row r="288" spans="1:6" ht="15">
      <c r="A288" s="48" t="s">
        <v>604</v>
      </c>
      <c r="B288" s="49" t="s">
        <v>997</v>
      </c>
      <c r="C288" s="39">
        <v>0.059211620126674545</v>
      </c>
      <c r="D288" s="58">
        <v>0.05907852906950836</v>
      </c>
      <c r="E288" s="51">
        <v>0</v>
      </c>
      <c r="F288" s="52">
        <v>0</v>
      </c>
    </row>
    <row r="289" spans="1:6" ht="15">
      <c r="A289" s="48" t="s">
        <v>606</v>
      </c>
      <c r="B289" s="49" t="s">
        <v>607</v>
      </c>
      <c r="C289" s="39">
        <v>0.1322860137909606</v>
      </c>
      <c r="D289" s="50">
        <v>0.13208020550151334</v>
      </c>
      <c r="E289" s="51">
        <v>0</v>
      </c>
      <c r="F289" s="52">
        <v>0</v>
      </c>
    </row>
    <row r="290" spans="1:6" ht="15">
      <c r="A290" s="48" t="s">
        <v>608</v>
      </c>
      <c r="B290" s="49" t="s">
        <v>609</v>
      </c>
      <c r="C290" s="39">
        <v>0.21616847332965544</v>
      </c>
      <c r="D290" s="50">
        <v>0.21534511663143208</v>
      </c>
      <c r="E290" s="51">
        <v>0</v>
      </c>
      <c r="F290" s="52">
        <v>0</v>
      </c>
    </row>
    <row r="291" spans="1:6" ht="15">
      <c r="A291" s="48" t="s">
        <v>610</v>
      </c>
      <c r="B291" s="49" t="s">
        <v>611</v>
      </c>
      <c r="C291" s="39">
        <v>0.07570188581305537</v>
      </c>
      <c r="D291" s="50">
        <v>0.07554511962724453</v>
      </c>
      <c r="E291" s="51">
        <v>0</v>
      </c>
      <c r="F291" s="52">
        <v>0</v>
      </c>
    </row>
    <row r="292" spans="1:6" ht="15">
      <c r="A292" s="48" t="s">
        <v>612</v>
      </c>
      <c r="B292" s="49" t="s">
        <v>613</v>
      </c>
      <c r="C292" s="39">
        <v>0.10315852763020195</v>
      </c>
      <c r="D292" s="50">
        <v>0.10303887228272499</v>
      </c>
      <c r="E292" s="51">
        <v>0</v>
      </c>
      <c r="F292" s="52">
        <v>0</v>
      </c>
    </row>
    <row r="293" spans="1:6" ht="15">
      <c r="A293" s="48" t="s">
        <v>614</v>
      </c>
      <c r="B293" s="49" t="s">
        <v>998</v>
      </c>
      <c r="C293" s="39">
        <v>0.07074289993477662</v>
      </c>
      <c r="D293" s="50">
        <v>0.07057102452745806</v>
      </c>
      <c r="E293" s="51">
        <v>0</v>
      </c>
      <c r="F293" s="52">
        <v>0</v>
      </c>
    </row>
    <row r="294" spans="1:6" ht="15">
      <c r="A294" s="48" t="s">
        <v>616</v>
      </c>
      <c r="B294" s="49" t="s">
        <v>617</v>
      </c>
      <c r="C294" s="39">
        <v>0.3091518290907949</v>
      </c>
      <c r="D294" s="50">
        <v>0.30906673425436343</v>
      </c>
      <c r="E294" s="51">
        <v>0</v>
      </c>
      <c r="F294" s="52">
        <v>0</v>
      </c>
    </row>
    <row r="295" spans="1:6" ht="15">
      <c r="A295" s="48" t="s">
        <v>618</v>
      </c>
      <c r="B295" s="49" t="s">
        <v>619</v>
      </c>
      <c r="C295" s="39">
        <v>0.019862281607305417</v>
      </c>
      <c r="D295" s="50">
        <v>0.019769980711699435</v>
      </c>
      <c r="E295" s="51">
        <v>0</v>
      </c>
      <c r="F295" s="52">
        <v>0</v>
      </c>
    </row>
    <row r="296" spans="1:6" ht="15">
      <c r="A296" s="48" t="s">
        <v>620</v>
      </c>
      <c r="B296" s="49" t="s">
        <v>621</v>
      </c>
      <c r="C296" s="39">
        <v>0.04413799189510337</v>
      </c>
      <c r="D296" s="50">
        <v>0.04403227501488322</v>
      </c>
      <c r="E296" s="51">
        <v>0</v>
      </c>
      <c r="F296" s="52">
        <v>0</v>
      </c>
    </row>
    <row r="297" spans="1:6" ht="15">
      <c r="A297" s="48" t="s">
        <v>622</v>
      </c>
      <c r="B297" s="49" t="s">
        <v>623</v>
      </c>
      <c r="C297" s="39">
        <v>0.10738616825822261</v>
      </c>
      <c r="D297" s="50">
        <v>0.10720748283025637</v>
      </c>
      <c r="E297" s="51">
        <v>0</v>
      </c>
      <c r="F297" s="52">
        <v>0</v>
      </c>
    </row>
    <row r="298" spans="1:6" ht="15">
      <c r="A298" s="48" t="s">
        <v>624</v>
      </c>
      <c r="B298" s="49" t="s">
        <v>625</v>
      </c>
      <c r="C298" s="39">
        <v>0.05619816841309773</v>
      </c>
      <c r="D298" s="50">
        <v>0.056162334988041476</v>
      </c>
      <c r="E298" s="51">
        <v>0</v>
      </c>
      <c r="F298" s="52">
        <v>0</v>
      </c>
    </row>
    <row r="299" spans="1:6" ht="15">
      <c r="A299" s="48" t="s">
        <v>626</v>
      </c>
      <c r="B299" s="49" t="s">
        <v>627</v>
      </c>
      <c r="C299" s="39">
        <v>0.11022670847748166</v>
      </c>
      <c r="D299" s="50">
        <v>0.11008421898965923</v>
      </c>
      <c r="E299" s="51">
        <v>0</v>
      </c>
      <c r="F299" s="52">
        <v>0</v>
      </c>
    </row>
    <row r="300" spans="1:6" ht="15">
      <c r="A300" s="48" t="s">
        <v>628</v>
      </c>
      <c r="B300" s="49" t="s">
        <v>629</v>
      </c>
      <c r="C300" s="39">
        <v>0.05108906520278732</v>
      </c>
      <c r="D300" s="50">
        <v>0.050948313296175315</v>
      </c>
      <c r="E300" s="51">
        <v>0</v>
      </c>
      <c r="F300" s="52">
        <v>0</v>
      </c>
    </row>
    <row r="301" spans="1:6" ht="15">
      <c r="A301" s="48" t="s">
        <v>630</v>
      </c>
      <c r="B301" s="49" t="s">
        <v>631</v>
      </c>
      <c r="C301" s="39">
        <v>0.054264195680549264</v>
      </c>
      <c r="D301" s="50">
        <v>0.054229356163170345</v>
      </c>
      <c r="E301" s="51">
        <v>0</v>
      </c>
      <c r="F301" s="52">
        <v>0</v>
      </c>
    </row>
    <row r="302" spans="1:6" ht="15">
      <c r="A302" s="48" t="s">
        <v>632</v>
      </c>
      <c r="B302" s="49" t="s">
        <v>633</v>
      </c>
      <c r="C302" s="39">
        <v>0.04969031029976663</v>
      </c>
      <c r="D302" s="50">
        <v>0.049546848582775804</v>
      </c>
      <c r="E302" s="51">
        <v>0</v>
      </c>
      <c r="F302" s="52">
        <v>0</v>
      </c>
    </row>
    <row r="303" spans="1:6" ht="15">
      <c r="A303" s="48" t="s">
        <v>634</v>
      </c>
      <c r="B303" s="49" t="s">
        <v>635</v>
      </c>
      <c r="C303" s="39">
        <v>0.06008201083713958</v>
      </c>
      <c r="D303" s="50">
        <v>0.05995360372391543</v>
      </c>
      <c r="E303" s="51">
        <v>0</v>
      </c>
      <c r="F303" s="52">
        <v>0</v>
      </c>
    </row>
    <row r="304" spans="1:6" ht="15">
      <c r="A304" s="48" t="s">
        <v>636</v>
      </c>
      <c r="B304" s="49" t="s">
        <v>637</v>
      </c>
      <c r="C304" s="39">
        <v>0.010683157908309591</v>
      </c>
      <c r="D304" s="50">
        <v>0.010626051319160019</v>
      </c>
      <c r="E304" s="51">
        <v>0</v>
      </c>
      <c r="F304" s="52">
        <v>0</v>
      </c>
    </row>
    <row r="305" spans="1:6" ht="15">
      <c r="A305" s="48" t="s">
        <v>638</v>
      </c>
      <c r="B305" s="49" t="s">
        <v>639</v>
      </c>
      <c r="C305" s="39">
        <v>0.06155532398050772</v>
      </c>
      <c r="D305" s="50">
        <v>0.0614714525042139</v>
      </c>
      <c r="E305" s="51">
        <v>0</v>
      </c>
      <c r="F305" s="52">
        <v>0</v>
      </c>
    </row>
    <row r="306" spans="1:6" ht="15">
      <c r="A306" s="48" t="s">
        <v>640</v>
      </c>
      <c r="B306" s="49" t="s">
        <v>641</v>
      </c>
      <c r="C306" s="39">
        <v>0.08075552280823624</v>
      </c>
      <c r="D306" s="50">
        <v>0.08104529988241271</v>
      </c>
      <c r="E306" s="51">
        <v>0</v>
      </c>
      <c r="F306" s="52">
        <v>0</v>
      </c>
    </row>
    <row r="307" spans="1:6" ht="15">
      <c r="A307" s="54" t="s">
        <v>642</v>
      </c>
      <c r="B307" s="57" t="s">
        <v>999</v>
      </c>
      <c r="C307" s="39">
        <v>0.1673088970985664</v>
      </c>
      <c r="D307" s="50">
        <v>0.1673105052122015</v>
      </c>
      <c r="E307" s="55">
        <v>0</v>
      </c>
      <c r="F307" s="52">
        <v>1</v>
      </c>
    </row>
    <row r="308" spans="1:6" ht="15">
      <c r="A308" s="48" t="s">
        <v>644</v>
      </c>
      <c r="B308" s="49" t="s">
        <v>645</v>
      </c>
      <c r="C308" s="39">
        <v>0.02353342040321078</v>
      </c>
      <c r="D308" s="50">
        <v>0.02341373962779832</v>
      </c>
      <c r="E308" s="51">
        <v>0</v>
      </c>
      <c r="F308" s="52">
        <v>0</v>
      </c>
    </row>
    <row r="309" spans="1:6" ht="15">
      <c r="A309" s="48" t="s">
        <v>646</v>
      </c>
      <c r="B309" s="49" t="s">
        <v>647</v>
      </c>
      <c r="C309" s="39">
        <v>0.11651208494946233</v>
      </c>
      <c r="D309" s="50">
        <v>0.11774192926116493</v>
      </c>
      <c r="E309" s="51">
        <v>0</v>
      </c>
      <c r="F309" s="52">
        <v>0</v>
      </c>
    </row>
    <row r="310" spans="1:6" ht="15">
      <c r="A310" s="48" t="s">
        <v>648</v>
      </c>
      <c r="B310" s="49" t="s">
        <v>1000</v>
      </c>
      <c r="C310" s="39">
        <v>0.05311026978538497</v>
      </c>
      <c r="D310" s="50">
        <v>0.05296391449522847</v>
      </c>
      <c r="E310" s="51">
        <v>0</v>
      </c>
      <c r="F310" s="52">
        <v>0</v>
      </c>
    </row>
    <row r="311" spans="1:6" ht="15">
      <c r="A311" s="48" t="s">
        <v>650</v>
      </c>
      <c r="B311" s="49" t="s">
        <v>651</v>
      </c>
      <c r="C311" s="39">
        <v>0.05267104571173904</v>
      </c>
      <c r="D311" s="50">
        <v>0.052666085517958344</v>
      </c>
      <c r="E311" s="51">
        <v>0</v>
      </c>
      <c r="F311" s="52">
        <v>0</v>
      </c>
    </row>
    <row r="312" spans="1:6" ht="15">
      <c r="A312" s="48" t="s">
        <v>652</v>
      </c>
      <c r="B312" s="49" t="s">
        <v>1001</v>
      </c>
      <c r="C312" s="39">
        <v>0.05984159260761072</v>
      </c>
      <c r="D312" s="50">
        <v>0.05977245937819565</v>
      </c>
      <c r="E312" s="51">
        <v>0</v>
      </c>
      <c r="F312" s="52">
        <v>0</v>
      </c>
    </row>
    <row r="313" spans="1:6" ht="15">
      <c r="A313" s="48" t="s">
        <v>652</v>
      </c>
      <c r="B313" s="49" t="s">
        <v>1002</v>
      </c>
      <c r="C313" s="39">
        <v>0.0946178657259723</v>
      </c>
      <c r="D313" s="50">
        <v>0.09450855649249501</v>
      </c>
      <c r="E313" s="51">
        <v>1</v>
      </c>
      <c r="F313" s="52">
        <v>0</v>
      </c>
    </row>
    <row r="314" spans="1:6" ht="15">
      <c r="A314" s="48" t="s">
        <v>655</v>
      </c>
      <c r="B314" s="57" t="s">
        <v>656</v>
      </c>
      <c r="C314" s="39">
        <v>0.03868269630554492</v>
      </c>
      <c r="D314" s="50">
        <v>0.03847773661218374</v>
      </c>
      <c r="E314" s="51">
        <v>0</v>
      </c>
      <c r="F314" s="52">
        <v>0</v>
      </c>
    </row>
    <row r="315" spans="1:6" ht="15">
      <c r="A315" s="48" t="s">
        <v>657</v>
      </c>
      <c r="B315" s="49" t="s">
        <v>658</v>
      </c>
      <c r="C315" s="39">
        <v>0.0460122541091315</v>
      </c>
      <c r="D315" s="50">
        <v>0.04592583028738348</v>
      </c>
      <c r="E315" s="51">
        <v>0</v>
      </c>
      <c r="F315" s="52">
        <v>0</v>
      </c>
    </row>
    <row r="316" spans="1:6" ht="15">
      <c r="A316" s="48" t="s">
        <v>659</v>
      </c>
      <c r="B316" s="49" t="s">
        <v>660</v>
      </c>
      <c r="C316" s="39">
        <v>0.0353468731900151</v>
      </c>
      <c r="D316" s="50">
        <v>0.03534749568172422</v>
      </c>
      <c r="E316" s="51">
        <v>0</v>
      </c>
      <c r="F316" s="52">
        <v>0</v>
      </c>
    </row>
    <row r="317" spans="1:6" ht="15">
      <c r="A317" s="48" t="s">
        <v>661</v>
      </c>
      <c r="B317" s="57" t="s">
        <v>662</v>
      </c>
      <c r="C317" s="39">
        <v>0.08208765450015557</v>
      </c>
      <c r="D317" s="50">
        <v>0.08189301536191412</v>
      </c>
      <c r="E317" s="51">
        <v>0</v>
      </c>
      <c r="F317" s="52">
        <v>0</v>
      </c>
    </row>
    <row r="318" spans="1:6" ht="15">
      <c r="A318" s="48" t="s">
        <v>663</v>
      </c>
      <c r="B318" s="53" t="s">
        <v>664</v>
      </c>
      <c r="C318" s="39">
        <v>0.05691968252727711</v>
      </c>
      <c r="D318" s="50">
        <v>0.05683609654697321</v>
      </c>
      <c r="E318" s="51">
        <v>0</v>
      </c>
      <c r="F318" s="52">
        <v>0</v>
      </c>
    </row>
    <row r="319" spans="1:6" ht="15">
      <c r="A319" s="48" t="s">
        <v>665</v>
      </c>
      <c r="B319" s="49" t="s">
        <v>666</v>
      </c>
      <c r="C319" s="39">
        <v>0.12874552115222454</v>
      </c>
      <c r="D319" s="50">
        <v>0.13015145501441067</v>
      </c>
      <c r="E319" s="51">
        <v>0</v>
      </c>
      <c r="F319" s="52">
        <v>0</v>
      </c>
    </row>
    <row r="320" spans="1:6" ht="15">
      <c r="A320" s="48" t="s">
        <v>667</v>
      </c>
      <c r="B320" s="49" t="s">
        <v>668</v>
      </c>
      <c r="C320" s="39">
        <v>0.06399787391698962</v>
      </c>
      <c r="D320" s="50">
        <v>0.06387339216921231</v>
      </c>
      <c r="E320" s="51">
        <v>0</v>
      </c>
      <c r="F320" s="52">
        <v>0</v>
      </c>
    </row>
    <row r="321" spans="1:6" ht="15">
      <c r="A321" s="48" t="s">
        <v>669</v>
      </c>
      <c r="B321" s="53" t="s">
        <v>1003</v>
      </c>
      <c r="C321" s="39">
        <v>0.05838974625790706</v>
      </c>
      <c r="D321" s="50">
        <v>0.05838695635177479</v>
      </c>
      <c r="E321" s="51">
        <v>0</v>
      </c>
      <c r="F321" s="52">
        <v>0</v>
      </c>
    </row>
    <row r="322" spans="1:6" ht="15">
      <c r="A322" s="48" t="s">
        <v>671</v>
      </c>
      <c r="B322" s="49" t="s">
        <v>672</v>
      </c>
      <c r="C322" s="39">
        <v>0.050762784440641376</v>
      </c>
      <c r="D322" s="50">
        <v>0.050602172060216034</v>
      </c>
      <c r="E322" s="51">
        <v>0</v>
      </c>
      <c r="F322" s="52">
        <v>0</v>
      </c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6" operator="equal" stopIfTrue="1">
      <formula>1</formula>
    </cfRule>
  </conditionalFormatting>
  <conditionalFormatting sqref="E3:F4">
    <cfRule type="cellIs" priority="21" dxfId="8" operator="equal" stopIfTrue="1">
      <formula>1</formula>
    </cfRule>
  </conditionalFormatting>
  <conditionalFormatting sqref="E5:F330 E332:F332">
    <cfRule type="cellIs" priority="20" dxfId="6" operator="equal" stopIfTrue="1">
      <formula>1</formula>
    </cfRule>
  </conditionalFormatting>
  <conditionalFormatting sqref="E333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19 MAY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673</v>
      </c>
      <c r="B5" s="49" t="s">
        <v>1004</v>
      </c>
      <c r="C5" s="39">
        <v>0.005375899576407931</v>
      </c>
      <c r="D5" s="50">
        <v>0.005362182473088002</v>
      </c>
    </row>
    <row r="6" spans="1:4" ht="15">
      <c r="A6" s="48" t="s">
        <v>675</v>
      </c>
      <c r="B6" s="49" t="s">
        <v>1004</v>
      </c>
      <c r="C6" s="39">
        <v>0.006712513296368201</v>
      </c>
      <c r="D6" s="50">
        <v>0.00672368942103963</v>
      </c>
    </row>
    <row r="7" spans="1:4" ht="15">
      <c r="A7" s="48" t="s">
        <v>676</v>
      </c>
      <c r="B7" s="49" t="s">
        <v>1004</v>
      </c>
      <c r="C7" s="39">
        <v>0.0068448245346884005</v>
      </c>
      <c r="D7" s="50">
        <v>0.006857370931185589</v>
      </c>
    </row>
    <row r="8" spans="1:4" ht="15">
      <c r="A8" s="48" t="s">
        <v>677</v>
      </c>
      <c r="B8" s="49" t="s">
        <v>1004</v>
      </c>
      <c r="C8" s="39">
        <v>0.005813701186309432</v>
      </c>
      <c r="D8" s="50">
        <v>0.005801878523851159</v>
      </c>
    </row>
    <row r="9" spans="1:4" ht="15">
      <c r="A9" s="48" t="s">
        <v>678</v>
      </c>
      <c r="B9" s="49" t="s">
        <v>1005</v>
      </c>
      <c r="C9" s="39">
        <v>0.026354167290592458</v>
      </c>
      <c r="D9" s="50">
        <v>0.026273103841192733</v>
      </c>
    </row>
    <row r="10" spans="1:4" ht="15">
      <c r="A10" s="48" t="s">
        <v>680</v>
      </c>
      <c r="B10" s="49" t="s">
        <v>1006</v>
      </c>
      <c r="C10" s="39">
        <v>0.017596281533695354</v>
      </c>
      <c r="D10" s="50">
        <v>0.017580896535703064</v>
      </c>
    </row>
    <row r="11" spans="1:4" ht="15">
      <c r="A11" s="48" t="s">
        <v>682</v>
      </c>
      <c r="B11" s="49" t="s">
        <v>1007</v>
      </c>
      <c r="C11" s="39">
        <v>0.008291427146227178</v>
      </c>
      <c r="D11" s="50">
        <v>0.00829235721618727</v>
      </c>
    </row>
    <row r="12" spans="1:4" ht="14.25" customHeight="1">
      <c r="A12" s="48" t="s">
        <v>684</v>
      </c>
      <c r="B12" s="49" t="s">
        <v>1008</v>
      </c>
      <c r="C12" s="39">
        <v>0.006355025877263114</v>
      </c>
      <c r="D12" s="50">
        <v>0.00626722361759162</v>
      </c>
    </row>
    <row r="13" spans="1:4" ht="15">
      <c r="A13" s="48" t="s">
        <v>686</v>
      </c>
      <c r="B13" s="49" t="s">
        <v>1009</v>
      </c>
      <c r="C13" s="39">
        <v>0.002544668603490092</v>
      </c>
      <c r="D13" s="50">
        <v>0.002539918306639383</v>
      </c>
    </row>
    <row r="14" spans="1:4" ht="15">
      <c r="A14" s="48" t="s">
        <v>688</v>
      </c>
      <c r="B14" s="49" t="s">
        <v>1009</v>
      </c>
      <c r="C14" s="39">
        <v>0.006045433211774261</v>
      </c>
      <c r="D14" s="50">
        <v>0.006051537771795107</v>
      </c>
    </row>
    <row r="15" spans="1:4" ht="15">
      <c r="A15" s="48" t="s">
        <v>689</v>
      </c>
      <c r="B15" s="49" t="s">
        <v>1009</v>
      </c>
      <c r="C15" s="39">
        <v>0.007284891638083987</v>
      </c>
      <c r="D15" s="50">
        <v>0.007286291507300275</v>
      </c>
    </row>
    <row r="16" spans="1:4" ht="15">
      <c r="A16" s="48" t="s">
        <v>690</v>
      </c>
      <c r="B16" s="49" t="s">
        <v>1009</v>
      </c>
      <c r="C16" s="39">
        <v>0.00601783833527257</v>
      </c>
      <c r="D16" s="50">
        <v>0.006011787825506915</v>
      </c>
    </row>
    <row r="17" spans="1:4" ht="15">
      <c r="A17" s="48" t="s">
        <v>691</v>
      </c>
      <c r="B17" s="49" t="s">
        <v>1010</v>
      </c>
      <c r="C17" s="39">
        <v>0.055317721194323544</v>
      </c>
      <c r="D17" s="50">
        <v>0.055049866616516424</v>
      </c>
    </row>
    <row r="18" spans="1:4" ht="15">
      <c r="A18" s="48" t="s">
        <v>693</v>
      </c>
      <c r="B18" s="49" t="s">
        <v>1011</v>
      </c>
      <c r="C18" s="39">
        <v>0.053396790732106944</v>
      </c>
      <c r="D18" s="50">
        <v>0.053252685034129305</v>
      </c>
    </row>
    <row r="19" spans="1:4" ht="15">
      <c r="A19" s="48" t="s">
        <v>695</v>
      </c>
      <c r="B19" s="49" t="s">
        <v>1012</v>
      </c>
      <c r="C19" s="39">
        <v>0.05175658301143768</v>
      </c>
      <c r="D19" s="50">
        <v>0.0516031867303987</v>
      </c>
    </row>
    <row r="20" spans="1:4" ht="15">
      <c r="A20" s="48" t="s">
        <v>697</v>
      </c>
      <c r="B20" s="49" t="s">
        <v>1013</v>
      </c>
      <c r="C20" s="39">
        <v>0.03094191869233995</v>
      </c>
      <c r="D20" s="50">
        <v>0.030630936742386913</v>
      </c>
    </row>
    <row r="21" spans="1:4" ht="15">
      <c r="A21" s="48" t="s">
        <v>699</v>
      </c>
      <c r="B21" s="53" t="s">
        <v>1013</v>
      </c>
      <c r="C21" s="39">
        <v>0.04374523917591219</v>
      </c>
      <c r="D21" s="50">
        <v>0.043305577372280905</v>
      </c>
    </row>
    <row r="22" spans="1:4" ht="15">
      <c r="A22" s="48" t="s">
        <v>700</v>
      </c>
      <c r="B22" s="49" t="s">
        <v>1013</v>
      </c>
      <c r="C22" s="39">
        <v>0.04393542135059807</v>
      </c>
      <c r="D22" s="50">
        <v>0.04392786797464665</v>
      </c>
    </row>
    <row r="23" spans="1:4" ht="15">
      <c r="A23" s="48" t="s">
        <v>701</v>
      </c>
      <c r="B23" s="49" t="s">
        <v>1014</v>
      </c>
      <c r="C23" s="39">
        <v>0.051593436185642466</v>
      </c>
      <c r="D23" s="50">
        <v>0.05144608317983529</v>
      </c>
    </row>
    <row r="24" spans="1:4" ht="15">
      <c r="A24" s="48" t="s">
        <v>703</v>
      </c>
      <c r="B24" s="49" t="s">
        <v>1015</v>
      </c>
      <c r="C24" s="39">
        <v>0.11918595041929499</v>
      </c>
      <c r="D24" s="50">
        <v>0.11904291911654992</v>
      </c>
    </row>
    <row r="25" spans="1:4" ht="15">
      <c r="A25" s="48" t="s">
        <v>705</v>
      </c>
      <c r="B25" s="49" t="s">
        <v>1016</v>
      </c>
      <c r="C25" s="39">
        <v>0.058681694242823094</v>
      </c>
      <c r="D25" s="50">
        <v>0.058645253849384515</v>
      </c>
    </row>
    <row r="26" spans="1:4" ht="15">
      <c r="A26" s="48" t="s">
        <v>707</v>
      </c>
      <c r="B26" s="49" t="s">
        <v>1017</v>
      </c>
      <c r="C26" s="39">
        <v>0.08653493966553805</v>
      </c>
      <c r="D26" s="50">
        <v>0.08632814813177721</v>
      </c>
    </row>
    <row r="27" spans="1:4" ht="15">
      <c r="A27" s="48" t="s">
        <v>709</v>
      </c>
      <c r="B27" s="49" t="s">
        <v>1018</v>
      </c>
      <c r="C27" s="39">
        <v>0.05422153338026037</v>
      </c>
      <c r="D27" s="50">
        <v>0.05407695975866965</v>
      </c>
    </row>
    <row r="28" spans="1:4" ht="15">
      <c r="A28" s="48" t="s">
        <v>711</v>
      </c>
      <c r="B28" s="49" t="s">
        <v>1019</v>
      </c>
      <c r="C28" s="39">
        <v>0.05843970245710736</v>
      </c>
      <c r="D28" s="50">
        <v>0.0584118345226062</v>
      </c>
    </row>
    <row r="29" spans="1:4" ht="15">
      <c r="A29" s="48" t="s">
        <v>713</v>
      </c>
      <c r="B29" s="49" t="s">
        <v>1020</v>
      </c>
      <c r="C29" s="39">
        <v>0.0745769731590029</v>
      </c>
      <c r="D29" s="50">
        <v>0.07432230781205713</v>
      </c>
    </row>
    <row r="30" spans="1:4" ht="15">
      <c r="A30" s="48" t="s">
        <v>715</v>
      </c>
      <c r="B30" s="49" t="s">
        <v>1021</v>
      </c>
      <c r="C30" s="39">
        <v>0.06054998864371376</v>
      </c>
      <c r="D30" s="50">
        <v>0.06049275145454111</v>
      </c>
    </row>
    <row r="31" spans="1:4" ht="15">
      <c r="A31" s="48" t="s">
        <v>717</v>
      </c>
      <c r="B31" s="49" t="s">
        <v>1022</v>
      </c>
      <c r="C31" s="39">
        <v>0.05422153338026037</v>
      </c>
      <c r="D31" s="50">
        <v>0.05407695975866965</v>
      </c>
    </row>
    <row r="32" spans="1:4" ht="15">
      <c r="A32" s="48" t="s">
        <v>719</v>
      </c>
      <c r="B32" s="49" t="s">
        <v>1023</v>
      </c>
      <c r="C32" s="39">
        <v>0.06287631654612039</v>
      </c>
      <c r="D32" s="50">
        <v>0.06276308604311662</v>
      </c>
    </row>
    <row r="33" spans="1:4" ht="15">
      <c r="A33" s="48" t="s">
        <v>721</v>
      </c>
      <c r="B33" s="49" t="s">
        <v>1024</v>
      </c>
      <c r="C33" s="39">
        <v>0.049929355644744815</v>
      </c>
      <c r="D33" s="50">
        <v>0.04978363569506745</v>
      </c>
    </row>
    <row r="34" spans="1:4" ht="15">
      <c r="A34" s="48" t="s">
        <v>723</v>
      </c>
      <c r="B34" s="49" t="s">
        <v>1025</v>
      </c>
      <c r="C34" s="39">
        <v>0.044556035151005216</v>
      </c>
      <c r="D34" s="50">
        <v>0.04451391705313046</v>
      </c>
    </row>
    <row r="35" spans="1:4" ht="15">
      <c r="A35" s="48" t="s">
        <v>725</v>
      </c>
      <c r="B35" s="49" t="s">
        <v>1026</v>
      </c>
      <c r="C35" s="39">
        <v>0.05008941035861669</v>
      </c>
      <c r="D35" s="50">
        <v>0.05002103182563514</v>
      </c>
    </row>
    <row r="36" spans="1:4" ht="15">
      <c r="A36" s="48" t="s">
        <v>727</v>
      </c>
      <c r="B36" s="49" t="s">
        <v>1027</v>
      </c>
      <c r="C36" s="39">
        <v>0.06384180065871542</v>
      </c>
      <c r="D36" s="50">
        <v>0.06377815823172751</v>
      </c>
    </row>
    <row r="37" spans="1:4" ht="15">
      <c r="A37" s="48" t="s">
        <v>729</v>
      </c>
      <c r="B37" s="49" t="s">
        <v>1028</v>
      </c>
      <c r="C37" s="39">
        <v>0.10854051615851526</v>
      </c>
      <c r="D37" s="50">
        <v>0.10834519075591936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19 MAY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731</v>
      </c>
      <c r="B5" s="38" t="s">
        <v>935</v>
      </c>
      <c r="C5" s="64">
        <v>0.13836946151634918</v>
      </c>
      <c r="D5" s="40">
        <v>0.1384495524245585</v>
      </c>
    </row>
    <row r="6" spans="1:4" ht="15">
      <c r="A6" s="48" t="s">
        <v>732</v>
      </c>
      <c r="B6" s="49" t="s">
        <v>934</v>
      </c>
      <c r="C6" s="39">
        <v>0.13963187403794908</v>
      </c>
      <c r="D6" s="45">
        <v>0.13946374797584332</v>
      </c>
    </row>
    <row r="7" spans="1:4" ht="15">
      <c r="A7" s="48" t="s">
        <v>733</v>
      </c>
      <c r="B7" s="49" t="s">
        <v>61</v>
      </c>
      <c r="C7" s="39">
        <v>0.07425467023386778</v>
      </c>
      <c r="D7" s="50">
        <v>0.0739989577114388</v>
      </c>
    </row>
    <row r="8" spans="1:4" ht="15">
      <c r="A8" s="48" t="s">
        <v>734</v>
      </c>
      <c r="B8" s="49" t="s">
        <v>69</v>
      </c>
      <c r="C8" s="39">
        <v>0.11917245142881984</v>
      </c>
      <c r="D8" s="50">
        <v>0.11871403910455056</v>
      </c>
    </row>
    <row r="9" spans="1:4" ht="15">
      <c r="A9" s="48" t="s">
        <v>735</v>
      </c>
      <c r="B9" s="49" t="s">
        <v>933</v>
      </c>
      <c r="C9" s="39">
        <v>0.12512168178349828</v>
      </c>
      <c r="D9" s="50">
        <v>0.12510772852568758</v>
      </c>
    </row>
    <row r="10" spans="1:4" ht="15">
      <c r="A10" s="48" t="s">
        <v>736</v>
      </c>
      <c r="B10" s="49" t="s">
        <v>937</v>
      </c>
      <c r="C10" s="39">
        <v>0.05933808977704507</v>
      </c>
      <c r="D10" s="50">
        <v>0.05924230088831344</v>
      </c>
    </row>
    <row r="11" spans="1:4" ht="15">
      <c r="A11" s="48" t="s">
        <v>737</v>
      </c>
      <c r="B11" s="49" t="s">
        <v>940</v>
      </c>
      <c r="C11" s="39">
        <v>0.09675762408266991</v>
      </c>
      <c r="D11" s="50">
        <v>0.09699072304077877</v>
      </c>
    </row>
    <row r="12" spans="1:4" ht="15">
      <c r="A12" s="48" t="s">
        <v>738</v>
      </c>
      <c r="B12" s="49" t="s">
        <v>939</v>
      </c>
      <c r="C12" s="39">
        <v>0.07339322148501862</v>
      </c>
      <c r="D12" s="50">
        <v>0.07340961416600755</v>
      </c>
    </row>
    <row r="13" spans="1:4" ht="15">
      <c r="A13" s="48" t="s">
        <v>739</v>
      </c>
      <c r="B13" s="49" t="s">
        <v>947</v>
      </c>
      <c r="C13" s="39">
        <v>0.07887947363464448</v>
      </c>
      <c r="D13" s="50">
        <v>0.07883963079453626</v>
      </c>
    </row>
    <row r="14" spans="1:4" ht="15">
      <c r="A14" s="48" t="s">
        <v>740</v>
      </c>
      <c r="B14" s="49" t="s">
        <v>169</v>
      </c>
      <c r="C14" s="39">
        <v>0.13259363622125758</v>
      </c>
      <c r="D14" s="50">
        <v>0.1321927622895527</v>
      </c>
    </row>
    <row r="15" spans="1:4" ht="15">
      <c r="A15" s="48" t="s">
        <v>741</v>
      </c>
      <c r="B15" s="49" t="s">
        <v>988</v>
      </c>
      <c r="C15" s="39">
        <v>0.10612958417161154</v>
      </c>
      <c r="D15" s="50">
        <v>0.10576959813605324</v>
      </c>
    </row>
    <row r="16" spans="1:4" ht="15">
      <c r="A16" s="48" t="s">
        <v>742</v>
      </c>
      <c r="B16" s="49" t="s">
        <v>948</v>
      </c>
      <c r="C16" s="39">
        <v>0.05865398304797012</v>
      </c>
      <c r="D16" s="50">
        <v>0.058492773482098456</v>
      </c>
    </row>
    <row r="17" spans="1:4" ht="15">
      <c r="A17" s="48" t="s">
        <v>743</v>
      </c>
      <c r="B17" s="49" t="s">
        <v>163</v>
      </c>
      <c r="C17" s="39">
        <v>0.12413464824799228</v>
      </c>
      <c r="D17" s="50">
        <v>0.12393353834796125</v>
      </c>
    </row>
    <row r="18" spans="1:4" ht="15">
      <c r="A18" s="48" t="s">
        <v>744</v>
      </c>
      <c r="B18" s="49" t="s">
        <v>950</v>
      </c>
      <c r="C18" s="39">
        <v>0.07296261039790562</v>
      </c>
      <c r="D18" s="50">
        <v>0.07291507939872666</v>
      </c>
    </row>
    <row r="19" spans="1:4" ht="15">
      <c r="A19" s="48" t="s">
        <v>745</v>
      </c>
      <c r="B19" s="49" t="s">
        <v>153</v>
      </c>
      <c r="C19" s="39">
        <v>0.14996327310479993</v>
      </c>
      <c r="D19" s="50">
        <v>0.14937489929475012</v>
      </c>
    </row>
    <row r="20" spans="1:4" ht="15">
      <c r="A20" s="48" t="s">
        <v>746</v>
      </c>
      <c r="B20" s="49" t="s">
        <v>203</v>
      </c>
      <c r="C20" s="39">
        <v>0.0623543421684149</v>
      </c>
      <c r="D20" s="50">
        <v>0.062353402225718856</v>
      </c>
    </row>
    <row r="21" spans="1:4" ht="15">
      <c r="A21" s="48" t="s">
        <v>747</v>
      </c>
      <c r="B21" s="49" t="s">
        <v>231</v>
      </c>
      <c r="C21" s="39">
        <v>0.060288035362938336</v>
      </c>
      <c r="D21" s="50">
        <v>0.06029239775277702</v>
      </c>
    </row>
    <row r="22" spans="1:4" ht="15">
      <c r="A22" s="48" t="s">
        <v>748</v>
      </c>
      <c r="B22" s="49" t="s">
        <v>623</v>
      </c>
      <c r="C22" s="39">
        <v>0.10738616825822261</v>
      </c>
      <c r="D22" s="50">
        <v>0.10720748283025637</v>
      </c>
    </row>
    <row r="23" spans="1:4" ht="15">
      <c r="A23" s="48" t="s">
        <v>749</v>
      </c>
      <c r="B23" s="49" t="s">
        <v>229</v>
      </c>
      <c r="C23" s="39">
        <v>0.06569618303188797</v>
      </c>
      <c r="D23" s="50">
        <v>0.0656993929978259</v>
      </c>
    </row>
    <row r="24" spans="1:4" ht="15">
      <c r="A24" s="48" t="s">
        <v>750</v>
      </c>
      <c r="B24" s="49" t="s">
        <v>241</v>
      </c>
      <c r="C24" s="39">
        <v>0.25071626129563823</v>
      </c>
      <c r="D24" s="50">
        <v>0.2499551851893351</v>
      </c>
    </row>
    <row r="25" spans="1:4" ht="15">
      <c r="A25" s="48" t="s">
        <v>751</v>
      </c>
      <c r="B25" s="49" t="s">
        <v>243</v>
      </c>
      <c r="C25" s="39">
        <v>0.25099341069450953</v>
      </c>
      <c r="D25" s="50">
        <v>0.25025272280055627</v>
      </c>
    </row>
    <row r="26" spans="1:4" ht="15">
      <c r="A26" s="48" t="s">
        <v>752</v>
      </c>
      <c r="B26" s="49" t="s">
        <v>211</v>
      </c>
      <c r="C26" s="39">
        <v>0.2377558183277174</v>
      </c>
      <c r="D26" s="50">
        <v>0.23720334054702338</v>
      </c>
    </row>
    <row r="27" spans="1:4" ht="15">
      <c r="A27" s="48" t="s">
        <v>753</v>
      </c>
      <c r="B27" s="49" t="s">
        <v>972</v>
      </c>
      <c r="C27" s="39">
        <v>0.11405742179286325</v>
      </c>
      <c r="D27" s="50">
        <v>0.11388130225390827</v>
      </c>
    </row>
    <row r="28" spans="1:4" ht="15">
      <c r="A28" s="48" t="s">
        <v>754</v>
      </c>
      <c r="B28" s="49" t="s">
        <v>265</v>
      </c>
      <c r="C28" s="39">
        <v>0.05977087327127285</v>
      </c>
      <c r="D28" s="50">
        <v>0.06001490606520821</v>
      </c>
    </row>
    <row r="29" spans="1:4" ht="15">
      <c r="A29" s="48" t="s">
        <v>755</v>
      </c>
      <c r="B29" s="49" t="s">
        <v>257</v>
      </c>
      <c r="C29" s="39">
        <v>0.09908882143809235</v>
      </c>
      <c r="D29" s="50">
        <v>0.09883110976381008</v>
      </c>
    </row>
    <row r="30" spans="1:4" ht="15">
      <c r="A30" s="48" t="s">
        <v>756</v>
      </c>
      <c r="B30" s="49" t="s">
        <v>951</v>
      </c>
      <c r="C30" s="39">
        <v>0.06241383805765335</v>
      </c>
      <c r="D30" s="50">
        <v>0.062229745397499654</v>
      </c>
    </row>
    <row r="31" spans="1:4" ht="15">
      <c r="A31" s="48" t="s">
        <v>757</v>
      </c>
      <c r="B31" s="49" t="s">
        <v>966</v>
      </c>
      <c r="C31" s="39">
        <v>0.07381697208400453</v>
      </c>
      <c r="D31" s="50">
        <v>0.0736086499387954</v>
      </c>
    </row>
    <row r="32" spans="1:4" ht="15">
      <c r="A32" s="48" t="s">
        <v>758</v>
      </c>
      <c r="B32" s="49" t="s">
        <v>952</v>
      </c>
      <c r="C32" s="39">
        <v>0.1377876476542214</v>
      </c>
      <c r="D32" s="50">
        <v>0.1374797068178193</v>
      </c>
    </row>
    <row r="33" spans="1:4" ht="15">
      <c r="A33" s="48" t="s">
        <v>759</v>
      </c>
      <c r="B33" s="49" t="s">
        <v>289</v>
      </c>
      <c r="C33" s="39">
        <v>0.054439202450568706</v>
      </c>
      <c r="D33" s="50">
        <v>0.0542776436809213</v>
      </c>
    </row>
    <row r="34" spans="1:4" ht="15">
      <c r="A34" s="48" t="s">
        <v>760</v>
      </c>
      <c r="B34" s="49" t="s">
        <v>245</v>
      </c>
      <c r="C34" s="39">
        <v>0.2512712141679231</v>
      </c>
      <c r="D34" s="50">
        <v>0.2505249151016037</v>
      </c>
    </row>
    <row r="35" spans="1:4" ht="15">
      <c r="A35" s="48" t="s">
        <v>761</v>
      </c>
      <c r="B35" s="49" t="s">
        <v>964</v>
      </c>
      <c r="C35" s="39">
        <v>0.09336979245429297</v>
      </c>
      <c r="D35" s="50">
        <v>0.09321330552241942</v>
      </c>
    </row>
    <row r="36" spans="1:4" ht="15">
      <c r="A36" s="48" t="s">
        <v>762</v>
      </c>
      <c r="B36" s="49" t="s">
        <v>629</v>
      </c>
      <c r="C36" s="39">
        <v>0.05108906520278732</v>
      </c>
      <c r="D36" s="50">
        <v>0.050948313296175315</v>
      </c>
    </row>
    <row r="37" spans="1:4" ht="15">
      <c r="A37" s="48" t="s">
        <v>763</v>
      </c>
      <c r="B37" s="49" t="s">
        <v>965</v>
      </c>
      <c r="C37" s="39">
        <v>0.06220508957670677</v>
      </c>
      <c r="D37" s="50">
        <v>0.06202274994525589</v>
      </c>
    </row>
    <row r="38" spans="1:4" ht="15">
      <c r="A38" s="48" t="s">
        <v>764</v>
      </c>
      <c r="B38" s="49" t="s">
        <v>983</v>
      </c>
      <c r="C38" s="39">
        <v>0.06509258519902374</v>
      </c>
      <c r="D38" s="50">
        <v>0.06492430861502929</v>
      </c>
    </row>
    <row r="39" spans="1:4" ht="15">
      <c r="A39" s="48" t="s">
        <v>765</v>
      </c>
      <c r="B39" s="49" t="s">
        <v>633</v>
      </c>
      <c r="C39" s="39">
        <v>0.04969031029976663</v>
      </c>
      <c r="D39" s="50">
        <v>0.049546848582775804</v>
      </c>
    </row>
    <row r="40" spans="1:4" ht="15">
      <c r="A40" s="48" t="s">
        <v>766</v>
      </c>
      <c r="B40" s="49" t="s">
        <v>347</v>
      </c>
      <c r="C40" s="39">
        <v>0.07495682286173509</v>
      </c>
      <c r="D40" s="50">
        <v>0.07496096939347366</v>
      </c>
    </row>
    <row r="41" spans="1:4" ht="15">
      <c r="A41" s="48" t="s">
        <v>767</v>
      </c>
      <c r="B41" s="49" t="s">
        <v>987</v>
      </c>
      <c r="C41" s="39">
        <v>0.06980220939950448</v>
      </c>
      <c r="D41" s="50">
        <v>0.0696890047290144</v>
      </c>
    </row>
    <row r="42" spans="1:4" ht="15">
      <c r="A42" s="48" t="s">
        <v>768</v>
      </c>
      <c r="B42" s="49" t="s">
        <v>355</v>
      </c>
      <c r="C42" s="39">
        <v>0.06097120867676946</v>
      </c>
      <c r="D42" s="50">
        <v>0.060808105909156</v>
      </c>
    </row>
    <row r="43" spans="1:4" ht="15">
      <c r="A43" s="48" t="s">
        <v>769</v>
      </c>
      <c r="B43" s="49" t="s">
        <v>973</v>
      </c>
      <c r="C43" s="39">
        <v>0.165325959281783</v>
      </c>
      <c r="D43" s="50">
        <v>0.16488346497300682</v>
      </c>
    </row>
    <row r="44" spans="1:4" ht="15">
      <c r="A44" s="48" t="s">
        <v>770</v>
      </c>
      <c r="B44" s="49" t="s">
        <v>227</v>
      </c>
      <c r="C44" s="39">
        <v>0.05972114021603713</v>
      </c>
      <c r="D44" s="50">
        <v>0.060000425368035834</v>
      </c>
    </row>
    <row r="45" spans="1:4" ht="15">
      <c r="A45" s="48" t="s">
        <v>771</v>
      </c>
      <c r="B45" s="49" t="s">
        <v>976</v>
      </c>
      <c r="C45" s="39">
        <v>0.08595921532994852</v>
      </c>
      <c r="D45" s="50">
        <v>0.08585716763205682</v>
      </c>
    </row>
    <row r="46" spans="1:4" ht="15">
      <c r="A46" s="48" t="s">
        <v>772</v>
      </c>
      <c r="B46" s="49" t="s">
        <v>388</v>
      </c>
      <c r="C46" s="39">
        <v>0.11384681735117343</v>
      </c>
      <c r="D46" s="50">
        <v>0.11348621696095186</v>
      </c>
    </row>
    <row r="47" spans="1:4" ht="15">
      <c r="A47" s="48" t="s">
        <v>773</v>
      </c>
      <c r="B47" s="49" t="s">
        <v>967</v>
      </c>
      <c r="C47" s="39">
        <v>0.10498586560625386</v>
      </c>
      <c r="D47" s="50">
        <v>0.10476267162704848</v>
      </c>
    </row>
    <row r="48" spans="1:4" ht="15">
      <c r="A48" s="48" t="s">
        <v>774</v>
      </c>
      <c r="B48" s="49" t="s">
        <v>977</v>
      </c>
      <c r="C48" s="39">
        <v>0.0545613889088822</v>
      </c>
      <c r="D48" s="50">
        <v>0.05482743719895701</v>
      </c>
    </row>
    <row r="49" spans="1:4" ht="15">
      <c r="A49" s="48" t="s">
        <v>775</v>
      </c>
      <c r="B49" s="49" t="s">
        <v>396</v>
      </c>
      <c r="C49" s="39">
        <v>0.12949436567324552</v>
      </c>
      <c r="D49" s="50">
        <v>0.1293137838035002</v>
      </c>
    </row>
    <row r="50" spans="1:4" ht="15">
      <c r="A50" s="48" t="s">
        <v>776</v>
      </c>
      <c r="B50" s="49" t="s">
        <v>978</v>
      </c>
      <c r="C50" s="39">
        <v>0.07726201462066078</v>
      </c>
      <c r="D50" s="50">
        <v>0.07706968851512622</v>
      </c>
    </row>
    <row r="51" spans="1:4" ht="15">
      <c r="A51" s="48" t="s">
        <v>777</v>
      </c>
      <c r="B51" s="49" t="s">
        <v>267</v>
      </c>
      <c r="C51" s="39">
        <v>0.09120656527878358</v>
      </c>
      <c r="D51" s="50">
        <v>0.09104160415674416</v>
      </c>
    </row>
    <row r="52" spans="1:4" ht="15">
      <c r="A52" s="48" t="s">
        <v>778</v>
      </c>
      <c r="B52" s="49" t="s">
        <v>173</v>
      </c>
      <c r="C52" s="39">
        <v>0.18856099493931122</v>
      </c>
      <c r="D52" s="50">
        <v>0.18851855558969455</v>
      </c>
    </row>
    <row r="53" spans="1:4" ht="15">
      <c r="A53" s="48" t="s">
        <v>779</v>
      </c>
      <c r="B53" s="49" t="s">
        <v>942</v>
      </c>
      <c r="C53" s="39">
        <v>0.06888808796595243</v>
      </c>
      <c r="D53" s="50">
        <v>0.06891800091853136</v>
      </c>
    </row>
    <row r="54" spans="1:4" ht="15">
      <c r="A54" s="48" t="s">
        <v>780</v>
      </c>
      <c r="B54" s="49" t="s">
        <v>412</v>
      </c>
      <c r="C54" s="39">
        <v>0.13059000645140278</v>
      </c>
      <c r="D54" s="50">
        <v>0.1304640126803957</v>
      </c>
    </row>
    <row r="55" spans="1:4" ht="15">
      <c r="A55" s="48" t="s">
        <v>781</v>
      </c>
      <c r="B55" s="49" t="s">
        <v>944</v>
      </c>
      <c r="C55" s="39">
        <v>0.11859989955712003</v>
      </c>
      <c r="D55" s="50">
        <v>0.11823673140716008</v>
      </c>
    </row>
    <row r="56" spans="1:4" ht="15">
      <c r="A56" s="48" t="s">
        <v>782</v>
      </c>
      <c r="B56" s="49" t="s">
        <v>434</v>
      </c>
      <c r="C56" s="39">
        <v>0.09470558250219993</v>
      </c>
      <c r="D56" s="50">
        <v>0.09436647055381997</v>
      </c>
    </row>
    <row r="57" spans="1:4" ht="15">
      <c r="A57" s="48" t="s">
        <v>783</v>
      </c>
      <c r="B57" s="49" t="s">
        <v>557</v>
      </c>
      <c r="C57" s="39">
        <v>0.12994424612123787</v>
      </c>
      <c r="D57" s="50">
        <v>0.12972503453083553</v>
      </c>
    </row>
    <row r="58" spans="1:4" ht="15">
      <c r="A58" s="48" t="s">
        <v>784</v>
      </c>
      <c r="B58" s="49" t="s">
        <v>607</v>
      </c>
      <c r="C58" s="39">
        <v>0.1322860137909606</v>
      </c>
      <c r="D58" s="50">
        <v>0.13208020550151334</v>
      </c>
    </row>
    <row r="59" spans="1:4" ht="15">
      <c r="A59" s="48" t="s">
        <v>785</v>
      </c>
      <c r="B59" s="49" t="s">
        <v>454</v>
      </c>
      <c r="C59" s="39">
        <v>0.07862290624536608</v>
      </c>
      <c r="D59" s="50">
        <v>0.07838103680789814</v>
      </c>
    </row>
    <row r="60" spans="1:4" ht="15">
      <c r="A60" s="48" t="s">
        <v>786</v>
      </c>
      <c r="B60" s="49" t="s">
        <v>979</v>
      </c>
      <c r="C60" s="39">
        <v>0.07266357938809617</v>
      </c>
      <c r="D60" s="50">
        <v>0.07266117479321571</v>
      </c>
    </row>
    <row r="61" spans="1:4" ht="15">
      <c r="A61" s="48" t="s">
        <v>787</v>
      </c>
      <c r="B61" s="49" t="s">
        <v>969</v>
      </c>
      <c r="C61" s="39">
        <v>0.07951796510444736</v>
      </c>
      <c r="D61" s="50">
        <v>0.07928293900522887</v>
      </c>
    </row>
    <row r="62" spans="1:4" ht="15">
      <c r="A62" s="48" t="s">
        <v>788</v>
      </c>
      <c r="B62" s="49" t="s">
        <v>65</v>
      </c>
      <c r="C62" s="39">
        <v>0.12964940379019935</v>
      </c>
      <c r="D62" s="50">
        <v>0.1293024603554039</v>
      </c>
    </row>
    <row r="63" spans="1:4" ht="15">
      <c r="A63" s="48" t="s">
        <v>789</v>
      </c>
      <c r="B63" s="49" t="s">
        <v>466</v>
      </c>
      <c r="C63" s="39">
        <v>0.07086151126922893</v>
      </c>
      <c r="D63" s="50">
        <v>0.07085085712828143</v>
      </c>
    </row>
    <row r="64" spans="1:4" ht="15">
      <c r="A64" s="48" t="s">
        <v>790</v>
      </c>
      <c r="B64" s="49" t="s">
        <v>119</v>
      </c>
      <c r="C64" s="39">
        <v>0.23722436277703413</v>
      </c>
      <c r="D64" s="50">
        <v>0.2366554440828755</v>
      </c>
    </row>
    <row r="65" spans="1:4" ht="15">
      <c r="A65" s="48" t="s">
        <v>791</v>
      </c>
      <c r="B65" s="49" t="s">
        <v>994</v>
      </c>
      <c r="C65" s="39">
        <v>0.0690762609279159</v>
      </c>
      <c r="D65" s="50">
        <v>0.06878267751389597</v>
      </c>
    </row>
    <row r="66" spans="1:4" ht="15">
      <c r="A66" s="48" t="s">
        <v>792</v>
      </c>
      <c r="B66" s="49" t="s">
        <v>938</v>
      </c>
      <c r="C66" s="39">
        <v>0.0771796191531536</v>
      </c>
      <c r="D66" s="50">
        <v>0.07694129310143875</v>
      </c>
    </row>
    <row r="67" spans="1:4" ht="15">
      <c r="A67" s="48" t="s">
        <v>793</v>
      </c>
      <c r="B67" s="49" t="s">
        <v>563</v>
      </c>
      <c r="C67" s="39">
        <v>0.07717019284520964</v>
      </c>
      <c r="D67" s="50">
        <v>0.07713799893229872</v>
      </c>
    </row>
    <row r="68" spans="1:4" ht="15">
      <c r="A68" s="48" t="s">
        <v>794</v>
      </c>
      <c r="B68" s="49" t="s">
        <v>476</v>
      </c>
      <c r="C68" s="39">
        <v>0.08592742230100761</v>
      </c>
      <c r="D68" s="50">
        <v>0.08579377711136757</v>
      </c>
    </row>
    <row r="69" spans="1:4" ht="15">
      <c r="A69" s="48" t="s">
        <v>795</v>
      </c>
      <c r="B69" s="49" t="s">
        <v>985</v>
      </c>
      <c r="C69" s="39">
        <v>0.06839635573027619</v>
      </c>
      <c r="D69" s="50">
        <v>0.06822984978765392</v>
      </c>
    </row>
    <row r="70" spans="1:4" ht="15">
      <c r="A70" s="48" t="s">
        <v>796</v>
      </c>
      <c r="B70" s="49" t="s">
        <v>485</v>
      </c>
      <c r="C70" s="39">
        <v>0.0671032240898022</v>
      </c>
      <c r="D70" s="50">
        <v>0.06714046435293235</v>
      </c>
    </row>
    <row r="71" spans="1:4" ht="15">
      <c r="A71" s="48" t="s">
        <v>797</v>
      </c>
      <c r="B71" s="49" t="s">
        <v>493</v>
      </c>
      <c r="C71" s="39">
        <v>0.21312849237854545</v>
      </c>
      <c r="D71" s="50">
        <v>0.21238135769965627</v>
      </c>
    </row>
    <row r="72" spans="1:4" ht="15">
      <c r="A72" s="48" t="s">
        <v>798</v>
      </c>
      <c r="B72" s="49" t="s">
        <v>989</v>
      </c>
      <c r="C72" s="39">
        <v>0.1194403647698836</v>
      </c>
      <c r="D72" s="50">
        <v>0.11925983899699631</v>
      </c>
    </row>
    <row r="73" spans="1:4" ht="15">
      <c r="A73" s="48" t="s">
        <v>799</v>
      </c>
      <c r="B73" s="49" t="s">
        <v>73</v>
      </c>
      <c r="C73" s="39">
        <v>0.06980079055940024</v>
      </c>
      <c r="D73" s="50">
        <v>0.06979036008368832</v>
      </c>
    </row>
    <row r="74" spans="1:4" ht="15">
      <c r="A74" s="48" t="s">
        <v>800</v>
      </c>
      <c r="B74" s="49" t="s">
        <v>535</v>
      </c>
      <c r="C74" s="39">
        <v>0.052486048612796446</v>
      </c>
      <c r="D74" s="50">
        <v>0.052468538311933904</v>
      </c>
    </row>
    <row r="75" spans="1:4" ht="15">
      <c r="A75" s="48" t="s">
        <v>801</v>
      </c>
      <c r="B75" s="49" t="s">
        <v>993</v>
      </c>
      <c r="C75" s="39">
        <v>0.07090448762271065</v>
      </c>
      <c r="D75" s="50">
        <v>0.07085207392151957</v>
      </c>
    </row>
    <row r="76" spans="1:4" ht="15">
      <c r="A76" s="48" t="s">
        <v>802</v>
      </c>
      <c r="B76" s="49" t="s">
        <v>239</v>
      </c>
      <c r="C76" s="39">
        <v>0.248474508316136</v>
      </c>
      <c r="D76" s="50">
        <v>0.24773185908770395</v>
      </c>
    </row>
    <row r="77" spans="1:4" ht="15">
      <c r="A77" s="48" t="s">
        <v>803</v>
      </c>
      <c r="B77" s="49" t="s">
        <v>547</v>
      </c>
      <c r="C77" s="39">
        <v>0.18867111481475088</v>
      </c>
      <c r="D77" s="50">
        <v>0.18811390777307704</v>
      </c>
    </row>
    <row r="78" spans="1:4" ht="15">
      <c r="A78" s="48" t="s">
        <v>804</v>
      </c>
      <c r="B78" s="49" t="s">
        <v>47</v>
      </c>
      <c r="C78" s="39">
        <v>0.056930152619848365</v>
      </c>
      <c r="D78" s="50">
        <v>0.05680656663046227</v>
      </c>
    </row>
    <row r="79" spans="1:4" ht="15">
      <c r="A79" s="48" t="s">
        <v>805</v>
      </c>
      <c r="B79" s="49" t="s">
        <v>117</v>
      </c>
      <c r="C79" s="39">
        <v>0.2376694555816689</v>
      </c>
      <c r="D79" s="50">
        <v>0.23704973403283192</v>
      </c>
    </row>
    <row r="80" spans="1:4" ht="15">
      <c r="A80" s="48" t="s">
        <v>806</v>
      </c>
      <c r="B80" s="49" t="s">
        <v>121</v>
      </c>
      <c r="C80" s="39">
        <v>0.2382841421221825</v>
      </c>
      <c r="D80" s="50">
        <v>0.2376948091948076</v>
      </c>
    </row>
    <row r="81" spans="1:4" ht="15">
      <c r="A81" s="48" t="s">
        <v>807</v>
      </c>
      <c r="B81" s="49" t="s">
        <v>185</v>
      </c>
      <c r="C81" s="39">
        <v>0.06063346212019246</v>
      </c>
      <c r="D81" s="50">
        <v>0.060605268142757296</v>
      </c>
    </row>
    <row r="82" spans="1:4" ht="15">
      <c r="A82" s="48" t="s">
        <v>808</v>
      </c>
      <c r="B82" s="49" t="s">
        <v>187</v>
      </c>
      <c r="C82" s="39">
        <v>0.15870724032162942</v>
      </c>
      <c r="D82" s="50">
        <v>0.15837941474088468</v>
      </c>
    </row>
    <row r="83" spans="1:4" ht="15">
      <c r="A83" s="48" t="s">
        <v>809</v>
      </c>
      <c r="B83" s="49" t="s">
        <v>179</v>
      </c>
      <c r="C83" s="39">
        <v>0.10450735400378985</v>
      </c>
      <c r="D83" s="50">
        <v>0.10424502897635952</v>
      </c>
    </row>
    <row r="84" spans="1:4" ht="15">
      <c r="A84" s="48" t="s">
        <v>810</v>
      </c>
      <c r="B84" s="49" t="s">
        <v>579</v>
      </c>
      <c r="C84" s="39">
        <v>0.1376924837346365</v>
      </c>
      <c r="D84" s="50">
        <v>0.13767703906409143</v>
      </c>
    </row>
    <row r="85" spans="1:4" ht="15">
      <c r="A85" s="48" t="s">
        <v>811</v>
      </c>
      <c r="B85" s="49" t="s">
        <v>436</v>
      </c>
      <c r="C85" s="39">
        <v>0.1936295007625771</v>
      </c>
      <c r="D85" s="50">
        <v>0.19359100564008422</v>
      </c>
    </row>
    <row r="86" spans="1:4" ht="15">
      <c r="A86" s="48" t="s">
        <v>812</v>
      </c>
      <c r="B86" s="49" t="s">
        <v>43</v>
      </c>
      <c r="C86" s="39">
        <v>0.15588662614124543</v>
      </c>
      <c r="D86" s="50">
        <v>0.15634849062563622</v>
      </c>
    </row>
    <row r="87" spans="1:4" ht="15">
      <c r="A87" s="48" t="s">
        <v>813</v>
      </c>
      <c r="B87" s="49" t="s">
        <v>593</v>
      </c>
      <c r="C87" s="39">
        <v>0.07722812777178212</v>
      </c>
      <c r="D87" s="50">
        <v>0.07722570567609206</v>
      </c>
    </row>
    <row r="88" spans="1:4" ht="15">
      <c r="A88" s="48" t="s">
        <v>814</v>
      </c>
      <c r="B88" s="49" t="s">
        <v>599</v>
      </c>
      <c r="C88" s="39">
        <v>0.2117807334068416</v>
      </c>
      <c r="D88" s="50">
        <v>0.21178833907376052</v>
      </c>
    </row>
    <row r="89" spans="1:4" ht="15">
      <c r="A89" s="48" t="s">
        <v>815</v>
      </c>
      <c r="B89" s="49" t="s">
        <v>287</v>
      </c>
      <c r="C89" s="39">
        <v>0.07330805268211366</v>
      </c>
      <c r="D89" s="50">
        <v>0.07314544599985195</v>
      </c>
    </row>
    <row r="90" spans="1:4" ht="15">
      <c r="A90" s="48" t="s">
        <v>816</v>
      </c>
      <c r="B90" s="49" t="s">
        <v>997</v>
      </c>
      <c r="C90" s="39">
        <v>0.059211620126674545</v>
      </c>
      <c r="D90" s="50">
        <v>0.05907852906950836</v>
      </c>
    </row>
    <row r="91" spans="1:4" ht="15">
      <c r="A91" s="48" t="s">
        <v>817</v>
      </c>
      <c r="B91" s="49" t="s">
        <v>595</v>
      </c>
      <c r="C91" s="39">
        <v>0.15319387444859683</v>
      </c>
      <c r="D91" s="50">
        <v>0.1529382904261209</v>
      </c>
    </row>
    <row r="92" spans="1:4" ht="15">
      <c r="A92" s="48" t="s">
        <v>818</v>
      </c>
      <c r="B92" s="49" t="s">
        <v>619</v>
      </c>
      <c r="C92" s="39">
        <v>0.018511043301954012</v>
      </c>
      <c r="D92" s="50">
        <v>0.018441817630249525</v>
      </c>
    </row>
    <row r="93" spans="1:4" ht="15">
      <c r="A93" s="48" t="s">
        <v>819</v>
      </c>
      <c r="B93" s="49" t="s">
        <v>635</v>
      </c>
      <c r="C93" s="39">
        <v>0.06008201083713958</v>
      </c>
      <c r="D93" s="50">
        <v>0.05995360372391543</v>
      </c>
    </row>
    <row r="94" spans="1:4" ht="15">
      <c r="A94" s="48" t="s">
        <v>820</v>
      </c>
      <c r="B94" s="49" t="s">
        <v>627</v>
      </c>
      <c r="C94" s="39">
        <v>0.11022670847748166</v>
      </c>
      <c r="D94" s="50">
        <v>0.11008421898965923</v>
      </c>
    </row>
    <row r="95" spans="1:4" ht="15">
      <c r="A95" s="48" t="s">
        <v>821</v>
      </c>
      <c r="B95" s="49" t="s">
        <v>946</v>
      </c>
      <c r="C95" s="39">
        <v>0.1294531420812704</v>
      </c>
      <c r="D95" s="50">
        <v>0.12923966147206462</v>
      </c>
    </row>
    <row r="96" spans="1:4" ht="15">
      <c r="A96" s="48" t="s">
        <v>822</v>
      </c>
      <c r="B96" s="49" t="s">
        <v>625</v>
      </c>
      <c r="C96" s="39">
        <v>0.05619816841309773</v>
      </c>
      <c r="D96" s="50">
        <v>0.056162334988041476</v>
      </c>
    </row>
    <row r="97" spans="1:4" ht="15">
      <c r="A97" s="48" t="s">
        <v>823</v>
      </c>
      <c r="B97" s="49" t="s">
        <v>963</v>
      </c>
      <c r="C97" s="39">
        <v>0.052919820146709574</v>
      </c>
      <c r="D97" s="50">
        <v>0.052775344953558505</v>
      </c>
    </row>
    <row r="98" spans="1:4" ht="15">
      <c r="A98" s="48" t="s">
        <v>824</v>
      </c>
      <c r="B98" s="49" t="s">
        <v>1001</v>
      </c>
      <c r="C98" s="39">
        <v>0.05984159260761072</v>
      </c>
      <c r="D98" s="50">
        <v>0.05977245937819565</v>
      </c>
    </row>
    <row r="99" spans="1:4" ht="15">
      <c r="A99" s="48" t="s">
        <v>825</v>
      </c>
      <c r="B99" s="49" t="s">
        <v>1000</v>
      </c>
      <c r="C99" s="39">
        <v>0.05311026978538497</v>
      </c>
      <c r="D99" s="50">
        <v>0.05296391449522847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BAX EN VIGUEUR LE "&amp;'OPTIONS - INTERVALLES DE MARGE'!A1</f>
        <v>GROUPEMENT DES BAX EN VIGUEUR LE 19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826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827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828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829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830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831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832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833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834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835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836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837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19 MAY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838</v>
      </c>
      <c r="C21" s="12">
        <v>281</v>
      </c>
      <c r="D21" s="12">
        <v>273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839</v>
      </c>
      <c r="C22" s="13">
        <v>108</v>
      </c>
      <c r="D22" s="13">
        <v>105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840</v>
      </c>
      <c r="C23" s="13">
        <v>314</v>
      </c>
      <c r="D23" s="13">
        <v>319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841</v>
      </c>
      <c r="C24" s="13">
        <v>314</v>
      </c>
      <c r="D24" s="13">
        <v>320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842</v>
      </c>
      <c r="C25" s="13">
        <v>418</v>
      </c>
      <c r="D25" s="13">
        <v>420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843</v>
      </c>
      <c r="C26" s="13">
        <v>469</v>
      </c>
      <c r="D26" s="13">
        <v>468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844</v>
      </c>
      <c r="C27" s="13">
        <v>249</v>
      </c>
      <c r="D27" s="13">
        <v>243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845</v>
      </c>
      <c r="C28" s="13">
        <v>241</v>
      </c>
      <c r="D28" s="13">
        <v>234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846</v>
      </c>
      <c r="C29" s="13">
        <v>482</v>
      </c>
      <c r="D29" s="13">
        <v>481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847</v>
      </c>
      <c r="C30" s="14">
        <v>478</v>
      </c>
      <c r="D30" s="14">
        <v>476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19 MAY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848</v>
      </c>
      <c r="C35" s="19">
        <v>969</v>
      </c>
      <c r="D35" s="19">
        <v>962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849</v>
      </c>
      <c r="C36" s="19">
        <v>400</v>
      </c>
      <c r="D36" s="19">
        <v>400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850</v>
      </c>
      <c r="C37" s="19">
        <v>494</v>
      </c>
      <c r="D37" s="19">
        <v>500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851</v>
      </c>
      <c r="C38" s="19">
        <v>463</v>
      </c>
      <c r="D38" s="19">
        <v>463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852</v>
      </c>
      <c r="C39" s="19">
        <v>171</v>
      </c>
      <c r="D39" s="19">
        <v>164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853</v>
      </c>
      <c r="C40" s="19">
        <v>203</v>
      </c>
      <c r="D40" s="19">
        <v>195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854</v>
      </c>
      <c r="C41" s="19">
        <v>192</v>
      </c>
      <c r="D41" s="19">
        <v>176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855</v>
      </c>
      <c r="C42" s="20">
        <v>216</v>
      </c>
      <c r="D42" s="20">
        <v>202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19 MAY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856</v>
      </c>
      <c r="C47" s="19">
        <v>1327</v>
      </c>
      <c r="D47" s="19">
        <v>1328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857</v>
      </c>
      <c r="C48" s="19">
        <v>622</v>
      </c>
      <c r="D48" s="19">
        <v>628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858</v>
      </c>
      <c r="C49" s="19">
        <v>503</v>
      </c>
      <c r="D49" s="19">
        <v>499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859</v>
      </c>
      <c r="C50" s="19">
        <v>416</v>
      </c>
      <c r="D50" s="19">
        <v>407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860</v>
      </c>
      <c r="C51" s="19">
        <v>385</v>
      </c>
      <c r="D51" s="19">
        <v>367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861</v>
      </c>
      <c r="C52" s="20">
        <v>315</v>
      </c>
      <c r="D52" s="20">
        <v>299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19 MAY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862</v>
      </c>
      <c r="C57" s="19">
        <v>1145</v>
      </c>
      <c r="D57" s="19">
        <v>1144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863</v>
      </c>
      <c r="C58" s="19">
        <v>460</v>
      </c>
      <c r="D58" s="19">
        <v>459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864</v>
      </c>
      <c r="C59" s="19">
        <v>644</v>
      </c>
      <c r="D59" s="19">
        <v>637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865</v>
      </c>
      <c r="C60" s="20">
        <v>584</v>
      </c>
      <c r="D60" s="20">
        <v>574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19 MAY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825</v>
      </c>
      <c r="C65" s="24">
        <v>923</v>
      </c>
      <c r="D65" s="25">
        <v>925</v>
      </c>
      <c r="E65" s="26">
        <v>1067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320</v>
      </c>
      <c r="D66" s="29">
        <v>947</v>
      </c>
      <c r="E66" s="30">
        <v>884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650</v>
      </c>
      <c r="E67" s="30">
        <v>582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COA EN VIGUEUR LE "&amp;'OPTIONS - INTERVALLES DE MARGE'!A1</f>
        <v>GROUPEMENT DES COA EN VIGUEUR LE 19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866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6" t="s">
        <v>867</v>
      </c>
      <c r="D6" s="95">
        <v>202307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9" t="s">
        <v>868</v>
      </c>
      <c r="D7" s="9">
        <v>202308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869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"IMPUTATIONS POUR POSITION MIXTE INTRA-MARCHANDISE - 'BUTTERFLY' MENSUEL EN VIGUEUR LE "&amp;'OPTIONS - INTERVALLES DE MARGE'!A1</f>
        <v>IMPUTATIONS POUR POSITION MIXTE INTRA-MARCHANDISE - 'BUTTERFLY' MENSUEL EN VIGUEUR LE 19 MAY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7</v>
      </c>
      <c r="C11" s="138" t="s">
        <v>8</v>
      </c>
      <c r="D11" s="138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870</v>
      </c>
      <c r="C13" s="13">
        <v>1805</v>
      </c>
      <c r="D13" s="13">
        <v>1787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871</v>
      </c>
      <c r="C14" s="14">
        <v>1012</v>
      </c>
      <c r="D14" s="14">
        <v>1005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"IMPUTATIONS POUR POSITION MIXTE INTRA-MARCHANDISE - INTERMENSUELLE EN VIGUEUR LE "&amp;'OPTIONS - INTERVALLES DE MARGE'!A1</f>
        <v>IMPUTATIONS POUR POSITION MIXTE INTRA-MARCHANDISE - INTERMENSUELLE EN VIGUEUR LE 19 MAY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>
        <v>1297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CRA EN VIGUEUR LE "&amp;'OPTIONS - INTERVALLES DE MARGE'!A1</f>
        <v>GROUPEMENT DES CRA EN VIGUEUR LE 19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872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873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874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875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876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877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878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879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880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881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882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883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19 MAY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886</v>
      </c>
      <c r="C23" s="13">
        <v>62</v>
      </c>
      <c r="D23" s="13">
        <v>67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887</v>
      </c>
      <c r="C24" s="13">
        <v>131</v>
      </c>
      <c r="D24" s="13">
        <v>137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888</v>
      </c>
      <c r="C25" s="13">
        <v>499</v>
      </c>
      <c r="D25" s="13">
        <v>501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889</v>
      </c>
      <c r="C26" s="13">
        <v>758</v>
      </c>
      <c r="D26" s="13">
        <v>755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890</v>
      </c>
      <c r="C27" s="13">
        <v>283</v>
      </c>
      <c r="D27" s="13">
        <v>281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891</v>
      </c>
      <c r="C28" s="13">
        <v>201</v>
      </c>
      <c r="D28" s="13">
        <v>199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892</v>
      </c>
      <c r="C29" s="13">
        <v>492</v>
      </c>
      <c r="D29" s="13">
        <v>491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893</v>
      </c>
      <c r="C30" s="14">
        <v>483</v>
      </c>
      <c r="D30" s="14">
        <v>481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19 MAY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894</v>
      </c>
      <c r="C35" s="19">
        <v>512</v>
      </c>
      <c r="D35" s="19">
        <v>502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895</v>
      </c>
      <c r="C36" s="19">
        <v>503</v>
      </c>
      <c r="D36" s="19">
        <v>498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896</v>
      </c>
      <c r="C37" s="19">
        <v>265</v>
      </c>
      <c r="D37" s="19">
        <v>276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897</v>
      </c>
      <c r="C38" s="19">
        <v>446</v>
      </c>
      <c r="D38" s="19">
        <v>447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898</v>
      </c>
      <c r="C39" s="19">
        <v>610</v>
      </c>
      <c r="D39" s="19">
        <v>603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899</v>
      </c>
      <c r="C40" s="19">
        <v>210</v>
      </c>
      <c r="D40" s="19">
        <v>210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900</v>
      </c>
      <c r="C41" s="19">
        <v>454</v>
      </c>
      <c r="D41" s="19">
        <v>452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901</v>
      </c>
      <c r="C42" s="20">
        <v>132</v>
      </c>
      <c r="D42" s="20">
        <v>137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19 MAY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902</v>
      </c>
      <c r="C47" s="19">
        <v>864</v>
      </c>
      <c r="D47" s="19">
        <v>861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903</v>
      </c>
      <c r="C48" s="19">
        <v>473</v>
      </c>
      <c r="D48" s="19">
        <v>474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904</v>
      </c>
      <c r="C49" s="19">
        <v>504</v>
      </c>
      <c r="D49" s="19">
        <v>509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905</v>
      </c>
      <c r="C50" s="19">
        <v>512</v>
      </c>
      <c r="D50" s="19">
        <v>508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906</v>
      </c>
      <c r="C51" s="19">
        <v>361</v>
      </c>
      <c r="D51" s="19">
        <v>354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907</v>
      </c>
      <c r="C52" s="20">
        <v>457</v>
      </c>
      <c r="D52" s="20">
        <v>454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19 MAY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908</v>
      </c>
      <c r="C57" s="19">
        <v>604</v>
      </c>
      <c r="D57" s="19">
        <v>607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909</v>
      </c>
      <c r="C58" s="19">
        <v>481</v>
      </c>
      <c r="D58" s="19">
        <v>481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910</v>
      </c>
      <c r="C59" s="19">
        <v>758</v>
      </c>
      <c r="D59" s="19">
        <v>760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911</v>
      </c>
      <c r="C60" s="20">
        <v>283</v>
      </c>
      <c r="D60" s="20">
        <v>278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19 MAY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499</v>
      </c>
      <c r="C65" s="24">
        <v>565</v>
      </c>
      <c r="D65" s="25">
        <v>569</v>
      </c>
      <c r="E65" s="26">
        <v>563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349</v>
      </c>
      <c r="D66" s="29">
        <v>662</v>
      </c>
      <c r="E66" s="30">
        <v>1035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701</v>
      </c>
      <c r="E67" s="30">
        <v>637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SDV EN VIGUEUR LE "&amp;'OPTIONS - INTERVALLES DE MARGE'!A1</f>
        <v>GROUPEMENT DES SDV EN VIGUEUR LE 19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913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914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915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916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tr">
        <f>"IMPUTATIONS POUR POSITION MIXTE INTRA-MARCHANDISE - INTERMENSUELLE EN VIGUEUR LE "&amp;'OPTIONS - INTERVALLES DE MARGE'!A1</f>
        <v>IMPUTATIONS POUR POSITION MIXTE INTRA-MARCHANDISE - INTERMENSUELLE EN VIGUEUR LE 19 MAY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266</v>
      </c>
      <c r="D14" s="26">
        <v>215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254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SXF EN VIGUEUR LE "&amp;'OPTIONS - INTERVALLES DE MARGE'!A1</f>
        <v>GROUPEMENT DES SXF EN VIGUEUR LE 19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917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918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919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920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921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922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923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924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"IMPUTATIONS POUR POSITION MIXTE INTRA-MARCHANDISE - INTERMENSUELLE EN VIGUEUR LE "&amp;'OPTIONS - INTERVALLES DE MARGE'!A1</f>
        <v>IMPUTATIONS POUR POSITION MIXTE INTRA-MARCHANDISE - INTERMENSUELLE EN VIGUEUR LE 19 MAY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1438</v>
      </c>
      <c r="D17" s="26">
        <v>2497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578</v>
      </c>
      <c r="D18" s="30">
        <v>2679</v>
      </c>
      <c r="E18" s="3"/>
    </row>
    <row r="19" spans="1:5" ht="15" customHeight="1" thickBot="1">
      <c r="A19" s="32">
        <v>3</v>
      </c>
      <c r="B19" s="33"/>
      <c r="C19" s="34"/>
      <c r="D19" s="36">
        <v>2294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48" t="str">
        <f>"IMPUTATIONS POUR POSITION MIXTE INTRA-MARCHANDISES INTERMENSUELLE EN VIGUEUR LE "&amp;'OPTIONS - INTERVALLES DE MARGE'!A1</f>
        <v>IMPUTATIONS POUR POSITION MIXTE INTRA-MARCHANDISES INTERMENSUELLE EN VIGUEUR LE 19 MAY 2023</v>
      </c>
      <c r="B2" s="149"/>
      <c r="C2" s="149"/>
      <c r="D2" s="150"/>
    </row>
    <row r="3" spans="1:4" ht="15">
      <c r="A3" s="151" t="s">
        <v>20</v>
      </c>
      <c r="B3" s="153" t="s">
        <v>21</v>
      </c>
      <c r="C3" s="153" t="s">
        <v>22</v>
      </c>
      <c r="D3" s="153" t="s">
        <v>23</v>
      </c>
    </row>
    <row r="4" spans="1:4" ht="24" customHeight="1" thickBot="1">
      <c r="A4" s="152"/>
      <c r="B4" s="154"/>
      <c r="C4" s="154"/>
      <c r="D4" s="154"/>
    </row>
    <row r="5" spans="1:4" ht="15">
      <c r="A5" s="65" t="s">
        <v>678</v>
      </c>
      <c r="B5" s="66" t="s">
        <v>1005</v>
      </c>
      <c r="C5" s="67">
        <v>450</v>
      </c>
      <c r="D5" s="68">
        <v>450</v>
      </c>
    </row>
    <row r="6" spans="1:4" ht="15">
      <c r="A6" s="65" t="s">
        <v>680</v>
      </c>
      <c r="B6" s="66" t="s">
        <v>1006</v>
      </c>
      <c r="C6" s="67">
        <v>450</v>
      </c>
      <c r="D6" s="68">
        <v>450</v>
      </c>
    </row>
    <row r="7" spans="1:4" ht="15">
      <c r="A7" s="65" t="s">
        <v>682</v>
      </c>
      <c r="B7" s="66" t="s">
        <v>1007</v>
      </c>
      <c r="C7" s="67">
        <v>225</v>
      </c>
      <c r="D7" s="68">
        <v>225</v>
      </c>
    </row>
    <row r="8" spans="1:4" ht="15">
      <c r="A8" s="65" t="s">
        <v>691</v>
      </c>
      <c r="B8" s="66" t="s">
        <v>1010</v>
      </c>
      <c r="C8" s="67">
        <v>450</v>
      </c>
      <c r="D8" s="68">
        <v>450</v>
      </c>
    </row>
    <row r="9" spans="1:4" ht="15">
      <c r="A9" s="65" t="s">
        <v>693</v>
      </c>
      <c r="B9" s="66" t="s">
        <v>1011</v>
      </c>
      <c r="C9" s="67">
        <v>200</v>
      </c>
      <c r="D9" s="68">
        <v>200</v>
      </c>
    </row>
    <row r="10" spans="1:4" ht="15">
      <c r="A10" s="63" t="s">
        <v>695</v>
      </c>
      <c r="B10" s="49" t="s">
        <v>1012</v>
      </c>
      <c r="C10" s="67">
        <v>200</v>
      </c>
      <c r="D10" s="68">
        <v>200</v>
      </c>
    </row>
    <row r="11" spans="1:4" ht="15">
      <c r="A11" s="65" t="s">
        <v>701</v>
      </c>
      <c r="B11" s="66" t="s">
        <v>1014</v>
      </c>
      <c r="C11" s="67">
        <v>125</v>
      </c>
      <c r="D11" s="68">
        <v>125</v>
      </c>
    </row>
    <row r="12" spans="1:4" ht="15">
      <c r="A12" s="65" t="s">
        <v>703</v>
      </c>
      <c r="B12" s="66" t="s">
        <v>1015</v>
      </c>
      <c r="C12" s="67">
        <v>100</v>
      </c>
      <c r="D12" s="68">
        <v>100</v>
      </c>
    </row>
    <row r="13" spans="1:4" ht="15">
      <c r="A13" s="65" t="s">
        <v>705</v>
      </c>
      <c r="B13" s="66" t="s">
        <v>1016</v>
      </c>
      <c r="C13" s="67">
        <v>100</v>
      </c>
      <c r="D13" s="68">
        <v>100</v>
      </c>
    </row>
    <row r="14" spans="1:4" ht="15">
      <c r="A14" s="65" t="s">
        <v>707</v>
      </c>
      <c r="B14" s="66" t="s">
        <v>1017</v>
      </c>
      <c r="C14" s="67">
        <v>100</v>
      </c>
      <c r="D14" s="68">
        <v>100</v>
      </c>
    </row>
    <row r="15" spans="1:4" ht="15">
      <c r="A15" s="65" t="s">
        <v>711</v>
      </c>
      <c r="B15" s="69" t="s">
        <v>1019</v>
      </c>
      <c r="C15" s="67">
        <v>100</v>
      </c>
      <c r="D15" s="68">
        <v>100</v>
      </c>
    </row>
    <row r="16" spans="1:4" ht="15">
      <c r="A16" s="65" t="s">
        <v>713</v>
      </c>
      <c r="B16" s="69" t="s">
        <v>1020</v>
      </c>
      <c r="C16" s="67">
        <v>100</v>
      </c>
      <c r="D16" s="68">
        <v>100</v>
      </c>
    </row>
    <row r="17" spans="1:4" ht="15">
      <c r="A17" s="65" t="s">
        <v>715</v>
      </c>
      <c r="B17" s="69" t="s">
        <v>1021</v>
      </c>
      <c r="C17" s="67">
        <v>100</v>
      </c>
      <c r="D17" s="68">
        <v>100</v>
      </c>
    </row>
    <row r="18" spans="1:4" ht="15">
      <c r="A18" s="65" t="s">
        <v>717</v>
      </c>
      <c r="B18" s="69" t="s">
        <v>1022</v>
      </c>
      <c r="C18" s="67">
        <v>125</v>
      </c>
      <c r="D18" s="68">
        <v>125</v>
      </c>
    </row>
    <row r="19" spans="1:4" ht="15">
      <c r="A19" s="65" t="s">
        <v>719</v>
      </c>
      <c r="B19" s="66" t="s">
        <v>1023</v>
      </c>
      <c r="C19" s="67">
        <v>100</v>
      </c>
      <c r="D19" s="68">
        <v>100</v>
      </c>
    </row>
    <row r="20" spans="1:4" ht="15">
      <c r="A20" s="65" t="s">
        <v>721</v>
      </c>
      <c r="B20" s="66" t="s">
        <v>1024</v>
      </c>
      <c r="C20" s="67">
        <v>100</v>
      </c>
      <c r="D20" s="70">
        <v>100</v>
      </c>
    </row>
    <row r="21" spans="1:4" ht="15">
      <c r="A21" s="65" t="s">
        <v>723</v>
      </c>
      <c r="B21" s="66" t="s">
        <v>1025</v>
      </c>
      <c r="C21" s="67">
        <v>100</v>
      </c>
      <c r="D21" s="70">
        <v>100</v>
      </c>
    </row>
    <row r="22" spans="1:4" ht="15">
      <c r="A22" s="65" t="s">
        <v>725</v>
      </c>
      <c r="B22" s="66" t="s">
        <v>1026</v>
      </c>
      <c r="C22" s="67">
        <v>100</v>
      </c>
      <c r="D22" s="70">
        <v>100</v>
      </c>
    </row>
    <row r="23" spans="1:4" ht="15">
      <c r="A23" s="65" t="s">
        <v>727</v>
      </c>
      <c r="B23" s="66" t="s">
        <v>1027</v>
      </c>
      <c r="C23" s="67">
        <v>100</v>
      </c>
      <c r="D23" s="70">
        <v>100</v>
      </c>
    </row>
    <row r="24" spans="1:4" ht="15">
      <c r="A24" s="65" t="s">
        <v>729</v>
      </c>
      <c r="B24" s="66" t="s">
        <v>1028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19 MAY 2023</v>
      </c>
      <c r="B30" s="149"/>
      <c r="C30" s="149"/>
      <c r="D30" s="150"/>
    </row>
    <row r="31" spans="1:4" ht="15" customHeight="1">
      <c r="A31" s="151" t="s">
        <v>20</v>
      </c>
      <c r="B31" s="153" t="s">
        <v>21</v>
      </c>
      <c r="C31" s="153" t="s">
        <v>37</v>
      </c>
      <c r="D31" s="153" t="s">
        <v>38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731</v>
      </c>
      <c r="B33" s="69" t="s">
        <v>935</v>
      </c>
      <c r="C33" s="67">
        <v>75</v>
      </c>
      <c r="D33" s="68">
        <v>75</v>
      </c>
    </row>
    <row r="34" spans="1:4" ht="15">
      <c r="A34" s="65" t="s">
        <v>732</v>
      </c>
      <c r="B34" s="69" t="s">
        <v>934</v>
      </c>
      <c r="C34" s="67">
        <v>75</v>
      </c>
      <c r="D34" s="68">
        <v>75</v>
      </c>
    </row>
    <row r="35" spans="1:4" ht="15">
      <c r="A35" s="65" t="s">
        <v>733</v>
      </c>
      <c r="B35" s="69" t="s">
        <v>61</v>
      </c>
      <c r="C35" s="67">
        <v>75</v>
      </c>
      <c r="D35" s="68">
        <v>75</v>
      </c>
    </row>
    <row r="36" spans="1:4" ht="15">
      <c r="A36" s="65" t="s">
        <v>734</v>
      </c>
      <c r="B36" s="69" t="s">
        <v>69</v>
      </c>
      <c r="C36" s="67">
        <v>75</v>
      </c>
      <c r="D36" s="68">
        <v>75</v>
      </c>
    </row>
    <row r="37" spans="1:4" ht="15">
      <c r="A37" s="65" t="s">
        <v>735</v>
      </c>
      <c r="B37" s="69" t="s">
        <v>933</v>
      </c>
      <c r="C37" s="67">
        <v>75</v>
      </c>
      <c r="D37" s="68">
        <v>75</v>
      </c>
    </row>
    <row r="38" spans="1:4" ht="15">
      <c r="A38" s="65" t="s">
        <v>736</v>
      </c>
      <c r="B38" s="69" t="s">
        <v>937</v>
      </c>
      <c r="C38" s="67">
        <v>75</v>
      </c>
      <c r="D38" s="68">
        <v>75</v>
      </c>
    </row>
    <row r="39" spans="1:4" ht="15">
      <c r="A39" s="65" t="s">
        <v>737</v>
      </c>
      <c r="B39" s="69" t="s">
        <v>940</v>
      </c>
      <c r="C39" s="67">
        <v>75</v>
      </c>
      <c r="D39" s="68">
        <v>75</v>
      </c>
    </row>
    <row r="40" spans="1:4" ht="15">
      <c r="A40" s="65" t="s">
        <v>738</v>
      </c>
      <c r="B40" s="69" t="s">
        <v>939</v>
      </c>
      <c r="C40" s="67">
        <v>75</v>
      </c>
      <c r="D40" s="68">
        <v>75</v>
      </c>
    </row>
    <row r="41" spans="1:4" ht="15">
      <c r="A41" s="65" t="s">
        <v>739</v>
      </c>
      <c r="B41" s="69" t="s">
        <v>947</v>
      </c>
      <c r="C41" s="67">
        <v>75</v>
      </c>
      <c r="D41" s="68">
        <v>75</v>
      </c>
    </row>
    <row r="42" spans="1:4" ht="15">
      <c r="A42" s="65" t="s">
        <v>740</v>
      </c>
      <c r="B42" s="69" t="s">
        <v>169</v>
      </c>
      <c r="C42" s="67">
        <v>75</v>
      </c>
      <c r="D42" s="68">
        <v>75</v>
      </c>
    </row>
    <row r="43" spans="1:4" ht="15">
      <c r="A43" s="65" t="s">
        <v>741</v>
      </c>
      <c r="B43" s="69" t="s">
        <v>988</v>
      </c>
      <c r="C43" s="67">
        <v>75</v>
      </c>
      <c r="D43" s="68">
        <v>75</v>
      </c>
    </row>
    <row r="44" spans="1:4" ht="15">
      <c r="A44" s="65" t="s">
        <v>742</v>
      </c>
      <c r="B44" s="69" t="s">
        <v>948</v>
      </c>
      <c r="C44" s="67">
        <v>75</v>
      </c>
      <c r="D44" s="68">
        <v>75</v>
      </c>
    </row>
    <row r="45" spans="1:4" ht="15">
      <c r="A45" s="65" t="s">
        <v>743</v>
      </c>
      <c r="B45" s="69" t="s">
        <v>163</v>
      </c>
      <c r="C45" s="67">
        <v>75</v>
      </c>
      <c r="D45" s="68">
        <v>75</v>
      </c>
    </row>
    <row r="46" spans="1:4" ht="15">
      <c r="A46" s="65" t="s">
        <v>744</v>
      </c>
      <c r="B46" s="69" t="s">
        <v>950</v>
      </c>
      <c r="C46" s="67">
        <v>75</v>
      </c>
      <c r="D46" s="68">
        <v>75</v>
      </c>
    </row>
    <row r="47" spans="1:4" ht="15">
      <c r="A47" s="65" t="s">
        <v>745</v>
      </c>
      <c r="B47" s="69" t="s">
        <v>153</v>
      </c>
      <c r="C47" s="67">
        <v>75</v>
      </c>
      <c r="D47" s="68">
        <v>75</v>
      </c>
    </row>
    <row r="48" spans="1:4" ht="15">
      <c r="A48" s="65" t="s">
        <v>746</v>
      </c>
      <c r="B48" s="69" t="s">
        <v>203</v>
      </c>
      <c r="C48" s="67">
        <v>75</v>
      </c>
      <c r="D48" s="68">
        <v>75</v>
      </c>
    </row>
    <row r="49" spans="1:4" ht="15">
      <c r="A49" s="65" t="s">
        <v>747</v>
      </c>
      <c r="B49" s="69" t="s">
        <v>231</v>
      </c>
      <c r="C49" s="67">
        <v>75</v>
      </c>
      <c r="D49" s="68">
        <v>75</v>
      </c>
    </row>
    <row r="50" spans="1:4" ht="15">
      <c r="A50" s="65" t="s">
        <v>748</v>
      </c>
      <c r="B50" s="69" t="s">
        <v>623</v>
      </c>
      <c r="C50" s="67">
        <v>75</v>
      </c>
      <c r="D50" s="68">
        <v>75</v>
      </c>
    </row>
    <row r="51" spans="1:4" ht="15">
      <c r="A51" s="65" t="s">
        <v>749</v>
      </c>
      <c r="B51" s="69" t="s">
        <v>229</v>
      </c>
      <c r="C51" s="67">
        <v>75</v>
      </c>
      <c r="D51" s="68">
        <v>75</v>
      </c>
    </row>
    <row r="52" spans="1:4" ht="15">
      <c r="A52" s="65" t="s">
        <v>750</v>
      </c>
      <c r="B52" s="69" t="s">
        <v>241</v>
      </c>
      <c r="C52" s="67">
        <v>75</v>
      </c>
      <c r="D52" s="68">
        <v>75</v>
      </c>
    </row>
    <row r="53" spans="1:4" ht="15">
      <c r="A53" s="65" t="s">
        <v>751</v>
      </c>
      <c r="B53" s="69" t="s">
        <v>243</v>
      </c>
      <c r="C53" s="67">
        <v>75</v>
      </c>
      <c r="D53" s="68">
        <v>75</v>
      </c>
    </row>
    <row r="54" spans="1:4" ht="15">
      <c r="A54" s="65" t="s">
        <v>752</v>
      </c>
      <c r="B54" s="69" t="s">
        <v>211</v>
      </c>
      <c r="C54" s="67">
        <v>75</v>
      </c>
      <c r="D54" s="68">
        <v>75</v>
      </c>
    </row>
    <row r="55" spans="1:4" ht="15">
      <c r="A55" s="65" t="s">
        <v>753</v>
      </c>
      <c r="B55" s="69" t="s">
        <v>972</v>
      </c>
      <c r="C55" s="67">
        <v>75</v>
      </c>
      <c r="D55" s="68">
        <v>75</v>
      </c>
    </row>
    <row r="56" spans="1:4" ht="15">
      <c r="A56" s="65" t="s">
        <v>754</v>
      </c>
      <c r="B56" s="69" t="s">
        <v>265</v>
      </c>
      <c r="C56" s="67">
        <v>75</v>
      </c>
      <c r="D56" s="68">
        <v>75</v>
      </c>
    </row>
    <row r="57" spans="1:4" ht="15">
      <c r="A57" s="65" t="s">
        <v>755</v>
      </c>
      <c r="B57" s="69" t="s">
        <v>257</v>
      </c>
      <c r="C57" s="67">
        <v>75</v>
      </c>
      <c r="D57" s="68">
        <v>75</v>
      </c>
    </row>
    <row r="58" spans="1:4" ht="15">
      <c r="A58" s="65" t="s">
        <v>756</v>
      </c>
      <c r="B58" s="69" t="s">
        <v>951</v>
      </c>
      <c r="C58" s="67">
        <v>75</v>
      </c>
      <c r="D58" s="68">
        <v>75</v>
      </c>
    </row>
    <row r="59" spans="1:4" ht="15">
      <c r="A59" s="65" t="s">
        <v>757</v>
      </c>
      <c r="B59" s="69" t="s">
        <v>966</v>
      </c>
      <c r="C59" s="67">
        <v>75</v>
      </c>
      <c r="D59" s="68">
        <v>75</v>
      </c>
    </row>
    <row r="60" spans="1:4" ht="15">
      <c r="A60" s="65" t="s">
        <v>758</v>
      </c>
      <c r="B60" s="69" t="s">
        <v>952</v>
      </c>
      <c r="C60" s="67">
        <v>75</v>
      </c>
      <c r="D60" s="68">
        <v>75</v>
      </c>
    </row>
    <row r="61" spans="1:4" ht="15">
      <c r="A61" s="65" t="s">
        <v>759</v>
      </c>
      <c r="B61" s="69" t="s">
        <v>289</v>
      </c>
      <c r="C61" s="67">
        <v>75</v>
      </c>
      <c r="D61" s="68">
        <v>75</v>
      </c>
    </row>
    <row r="62" spans="1:4" ht="15">
      <c r="A62" s="65" t="s">
        <v>760</v>
      </c>
      <c r="B62" s="69" t="s">
        <v>245</v>
      </c>
      <c r="C62" s="67">
        <v>75</v>
      </c>
      <c r="D62" s="68">
        <v>75</v>
      </c>
    </row>
    <row r="63" spans="1:4" ht="15">
      <c r="A63" s="65" t="s">
        <v>761</v>
      </c>
      <c r="B63" s="69" t="s">
        <v>964</v>
      </c>
      <c r="C63" s="67">
        <v>75</v>
      </c>
      <c r="D63" s="68">
        <v>75</v>
      </c>
    </row>
    <row r="64" spans="1:4" ht="15">
      <c r="A64" s="65" t="s">
        <v>762</v>
      </c>
      <c r="B64" s="69" t="s">
        <v>629</v>
      </c>
      <c r="C64" s="67">
        <v>75</v>
      </c>
      <c r="D64" s="68">
        <v>75</v>
      </c>
    </row>
    <row r="65" spans="1:4" ht="15">
      <c r="A65" s="65" t="s">
        <v>763</v>
      </c>
      <c r="B65" s="69" t="s">
        <v>965</v>
      </c>
      <c r="C65" s="67">
        <v>75</v>
      </c>
      <c r="D65" s="68">
        <v>75</v>
      </c>
    </row>
    <row r="66" spans="1:4" ht="15">
      <c r="A66" s="65" t="s">
        <v>764</v>
      </c>
      <c r="B66" s="69" t="s">
        <v>983</v>
      </c>
      <c r="C66" s="67">
        <v>75</v>
      </c>
      <c r="D66" s="68">
        <v>75</v>
      </c>
    </row>
    <row r="67" spans="1:4" ht="15">
      <c r="A67" s="65" t="s">
        <v>765</v>
      </c>
      <c r="B67" s="69" t="s">
        <v>633</v>
      </c>
      <c r="C67" s="67">
        <v>75</v>
      </c>
      <c r="D67" s="68">
        <v>75</v>
      </c>
    </row>
    <row r="68" spans="1:4" ht="15">
      <c r="A68" s="65" t="s">
        <v>766</v>
      </c>
      <c r="B68" s="69" t="s">
        <v>347</v>
      </c>
      <c r="C68" s="67">
        <v>75</v>
      </c>
      <c r="D68" s="68">
        <v>75</v>
      </c>
    </row>
    <row r="69" spans="1:4" ht="15">
      <c r="A69" s="65" t="s">
        <v>767</v>
      </c>
      <c r="B69" s="69" t="s">
        <v>987</v>
      </c>
      <c r="C69" s="67">
        <v>75</v>
      </c>
      <c r="D69" s="68">
        <v>75</v>
      </c>
    </row>
    <row r="70" spans="1:4" ht="15">
      <c r="A70" s="65" t="s">
        <v>768</v>
      </c>
      <c r="B70" s="69" t="s">
        <v>355</v>
      </c>
      <c r="C70" s="67">
        <v>75</v>
      </c>
      <c r="D70" s="68">
        <v>75</v>
      </c>
    </row>
    <row r="71" spans="1:4" ht="15">
      <c r="A71" s="65" t="s">
        <v>769</v>
      </c>
      <c r="B71" s="69" t="s">
        <v>973</v>
      </c>
      <c r="C71" s="67">
        <v>75</v>
      </c>
      <c r="D71" s="68">
        <v>75</v>
      </c>
    </row>
    <row r="72" spans="1:4" ht="15">
      <c r="A72" s="65" t="s">
        <v>770</v>
      </c>
      <c r="B72" s="69" t="s">
        <v>227</v>
      </c>
      <c r="C72" s="67">
        <v>75</v>
      </c>
      <c r="D72" s="68">
        <v>75</v>
      </c>
    </row>
    <row r="73" spans="1:4" ht="15">
      <c r="A73" s="65" t="s">
        <v>771</v>
      </c>
      <c r="B73" s="69" t="s">
        <v>976</v>
      </c>
      <c r="C73" s="67">
        <v>75</v>
      </c>
      <c r="D73" s="68">
        <v>75</v>
      </c>
    </row>
    <row r="74" spans="1:4" ht="15">
      <c r="A74" s="65" t="s">
        <v>772</v>
      </c>
      <c r="B74" s="69" t="s">
        <v>388</v>
      </c>
      <c r="C74" s="67">
        <v>75</v>
      </c>
      <c r="D74" s="68">
        <v>75</v>
      </c>
    </row>
    <row r="75" spans="1:4" ht="15">
      <c r="A75" s="65" t="s">
        <v>773</v>
      </c>
      <c r="B75" s="69" t="s">
        <v>967</v>
      </c>
      <c r="C75" s="67">
        <v>75</v>
      </c>
      <c r="D75" s="68">
        <v>75</v>
      </c>
    </row>
    <row r="76" spans="1:4" ht="15">
      <c r="A76" s="65" t="s">
        <v>774</v>
      </c>
      <c r="B76" s="69" t="s">
        <v>977</v>
      </c>
      <c r="C76" s="67">
        <v>75</v>
      </c>
      <c r="D76" s="68">
        <v>75</v>
      </c>
    </row>
    <row r="77" spans="1:4" ht="15">
      <c r="A77" s="65" t="s">
        <v>775</v>
      </c>
      <c r="B77" s="69" t="s">
        <v>396</v>
      </c>
      <c r="C77" s="67">
        <v>75</v>
      </c>
      <c r="D77" s="68">
        <v>75</v>
      </c>
    </row>
    <row r="78" spans="1:4" ht="15">
      <c r="A78" s="65" t="s">
        <v>776</v>
      </c>
      <c r="B78" s="69" t="s">
        <v>978</v>
      </c>
      <c r="C78" s="67">
        <v>75</v>
      </c>
      <c r="D78" s="68">
        <v>75</v>
      </c>
    </row>
    <row r="79" spans="1:4" ht="15">
      <c r="A79" s="65" t="s">
        <v>777</v>
      </c>
      <c r="B79" s="69" t="s">
        <v>267</v>
      </c>
      <c r="C79" s="67">
        <v>75</v>
      </c>
      <c r="D79" s="68">
        <v>75</v>
      </c>
    </row>
    <row r="80" spans="1:4" ht="15">
      <c r="A80" s="65" t="s">
        <v>778</v>
      </c>
      <c r="B80" s="69" t="s">
        <v>173</v>
      </c>
      <c r="C80" s="67">
        <v>75</v>
      </c>
      <c r="D80" s="68">
        <v>75</v>
      </c>
    </row>
    <row r="81" spans="1:4" ht="15">
      <c r="A81" s="65" t="s">
        <v>779</v>
      </c>
      <c r="B81" s="69" t="s">
        <v>942</v>
      </c>
      <c r="C81" s="67">
        <v>75</v>
      </c>
      <c r="D81" s="68">
        <v>75</v>
      </c>
    </row>
    <row r="82" spans="1:4" ht="15">
      <c r="A82" s="65" t="s">
        <v>780</v>
      </c>
      <c r="B82" s="69" t="s">
        <v>412</v>
      </c>
      <c r="C82" s="67">
        <v>75</v>
      </c>
      <c r="D82" s="68">
        <v>75</v>
      </c>
    </row>
    <row r="83" spans="1:4" ht="15">
      <c r="A83" s="65" t="s">
        <v>781</v>
      </c>
      <c r="B83" s="69" t="s">
        <v>944</v>
      </c>
      <c r="C83" s="67">
        <v>75</v>
      </c>
      <c r="D83" s="68">
        <v>75</v>
      </c>
    </row>
    <row r="84" spans="1:4" ht="15">
      <c r="A84" s="65" t="s">
        <v>782</v>
      </c>
      <c r="B84" s="69" t="s">
        <v>434</v>
      </c>
      <c r="C84" s="67">
        <v>75</v>
      </c>
      <c r="D84" s="68">
        <v>75</v>
      </c>
    </row>
    <row r="85" spans="1:4" ht="15">
      <c r="A85" s="65" t="s">
        <v>783</v>
      </c>
      <c r="B85" s="69" t="s">
        <v>557</v>
      </c>
      <c r="C85" s="67">
        <v>75</v>
      </c>
      <c r="D85" s="68">
        <v>75</v>
      </c>
    </row>
    <row r="86" spans="1:4" ht="15">
      <c r="A86" s="65" t="s">
        <v>784</v>
      </c>
      <c r="B86" s="69" t="s">
        <v>607</v>
      </c>
      <c r="C86" s="67">
        <v>75</v>
      </c>
      <c r="D86" s="68">
        <v>75</v>
      </c>
    </row>
    <row r="87" spans="1:4" ht="15">
      <c r="A87" s="65" t="s">
        <v>785</v>
      </c>
      <c r="B87" s="69" t="s">
        <v>454</v>
      </c>
      <c r="C87" s="67">
        <v>75</v>
      </c>
      <c r="D87" s="68">
        <v>75</v>
      </c>
    </row>
    <row r="88" spans="1:4" ht="15">
      <c r="A88" s="65" t="s">
        <v>786</v>
      </c>
      <c r="B88" s="69" t="s">
        <v>979</v>
      </c>
      <c r="C88" s="67">
        <v>75</v>
      </c>
      <c r="D88" s="68">
        <v>75</v>
      </c>
    </row>
    <row r="89" spans="1:4" ht="15">
      <c r="A89" s="65" t="s">
        <v>787</v>
      </c>
      <c r="B89" s="69" t="s">
        <v>969</v>
      </c>
      <c r="C89" s="67">
        <v>75</v>
      </c>
      <c r="D89" s="68">
        <v>75</v>
      </c>
    </row>
    <row r="90" spans="1:4" ht="15">
      <c r="A90" s="65" t="s">
        <v>788</v>
      </c>
      <c r="B90" s="69" t="s">
        <v>65</v>
      </c>
      <c r="C90" s="67">
        <v>75</v>
      </c>
      <c r="D90" s="68">
        <v>75</v>
      </c>
    </row>
    <row r="91" spans="1:4" ht="15">
      <c r="A91" s="65" t="s">
        <v>789</v>
      </c>
      <c r="B91" s="69" t="s">
        <v>466</v>
      </c>
      <c r="C91" s="67">
        <v>75</v>
      </c>
      <c r="D91" s="68">
        <v>75</v>
      </c>
    </row>
    <row r="92" spans="1:4" ht="15">
      <c r="A92" s="65" t="s">
        <v>790</v>
      </c>
      <c r="B92" s="69" t="s">
        <v>119</v>
      </c>
      <c r="C92" s="67">
        <v>75</v>
      </c>
      <c r="D92" s="68">
        <v>75</v>
      </c>
    </row>
    <row r="93" spans="1:4" ht="15">
      <c r="A93" s="65" t="s">
        <v>791</v>
      </c>
      <c r="B93" s="69" t="s">
        <v>994</v>
      </c>
      <c r="C93" s="67">
        <v>75</v>
      </c>
      <c r="D93" s="68">
        <v>75</v>
      </c>
    </row>
    <row r="94" spans="1:4" ht="15">
      <c r="A94" s="65" t="s">
        <v>792</v>
      </c>
      <c r="B94" s="69" t="s">
        <v>938</v>
      </c>
      <c r="C94" s="67">
        <v>75</v>
      </c>
      <c r="D94" s="68">
        <v>75</v>
      </c>
    </row>
    <row r="95" spans="1:4" ht="15">
      <c r="A95" s="65" t="s">
        <v>793</v>
      </c>
      <c r="B95" s="69" t="s">
        <v>563</v>
      </c>
      <c r="C95" s="67">
        <v>75</v>
      </c>
      <c r="D95" s="68">
        <v>75</v>
      </c>
    </row>
    <row r="96" spans="1:4" ht="15">
      <c r="A96" s="65" t="s">
        <v>794</v>
      </c>
      <c r="B96" s="69" t="s">
        <v>476</v>
      </c>
      <c r="C96" s="67">
        <v>75</v>
      </c>
      <c r="D96" s="68">
        <v>75</v>
      </c>
    </row>
    <row r="97" spans="1:4" ht="15">
      <c r="A97" s="65" t="s">
        <v>795</v>
      </c>
      <c r="B97" s="69" t="s">
        <v>985</v>
      </c>
      <c r="C97" s="67">
        <v>75</v>
      </c>
      <c r="D97" s="68">
        <v>75</v>
      </c>
    </row>
    <row r="98" spans="1:4" ht="15">
      <c r="A98" s="65" t="s">
        <v>796</v>
      </c>
      <c r="B98" s="69" t="s">
        <v>485</v>
      </c>
      <c r="C98" s="67">
        <v>75</v>
      </c>
      <c r="D98" s="68">
        <v>75</v>
      </c>
    </row>
    <row r="99" spans="1:4" ht="15">
      <c r="A99" s="65" t="s">
        <v>797</v>
      </c>
      <c r="B99" s="69" t="s">
        <v>493</v>
      </c>
      <c r="C99" s="67">
        <v>75</v>
      </c>
      <c r="D99" s="68">
        <v>75</v>
      </c>
    </row>
    <row r="100" spans="1:4" ht="15">
      <c r="A100" s="65" t="s">
        <v>798</v>
      </c>
      <c r="B100" s="69" t="s">
        <v>989</v>
      </c>
      <c r="C100" s="67">
        <v>75</v>
      </c>
      <c r="D100" s="68">
        <v>75</v>
      </c>
    </row>
    <row r="101" spans="1:4" ht="15">
      <c r="A101" s="65" t="s">
        <v>799</v>
      </c>
      <c r="B101" s="69" t="s">
        <v>73</v>
      </c>
      <c r="C101" s="67">
        <v>75</v>
      </c>
      <c r="D101" s="68">
        <v>75</v>
      </c>
    </row>
    <row r="102" spans="1:4" ht="15">
      <c r="A102" s="65" t="s">
        <v>800</v>
      </c>
      <c r="B102" s="69" t="s">
        <v>535</v>
      </c>
      <c r="C102" s="67">
        <v>75</v>
      </c>
      <c r="D102" s="68">
        <v>75</v>
      </c>
    </row>
    <row r="103" spans="1:4" ht="15">
      <c r="A103" s="65" t="s">
        <v>801</v>
      </c>
      <c r="B103" s="69" t="s">
        <v>993</v>
      </c>
      <c r="C103" s="67">
        <v>75</v>
      </c>
      <c r="D103" s="68">
        <v>75</v>
      </c>
    </row>
    <row r="104" spans="1:4" ht="15">
      <c r="A104" s="65" t="s">
        <v>802</v>
      </c>
      <c r="B104" s="69" t="s">
        <v>239</v>
      </c>
      <c r="C104" s="67">
        <v>75</v>
      </c>
      <c r="D104" s="68">
        <v>75</v>
      </c>
    </row>
    <row r="105" spans="1:4" ht="15">
      <c r="A105" s="65" t="s">
        <v>803</v>
      </c>
      <c r="B105" s="69" t="s">
        <v>547</v>
      </c>
      <c r="C105" s="67">
        <v>75</v>
      </c>
      <c r="D105" s="68">
        <v>75</v>
      </c>
    </row>
    <row r="106" spans="1:4" ht="15">
      <c r="A106" s="65" t="s">
        <v>804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805</v>
      </c>
      <c r="B107" s="69" t="s">
        <v>117</v>
      </c>
      <c r="C107" s="67">
        <v>75</v>
      </c>
      <c r="D107" s="68">
        <v>75</v>
      </c>
    </row>
    <row r="108" spans="1:4" ht="15">
      <c r="A108" s="65" t="s">
        <v>806</v>
      </c>
      <c r="B108" s="69" t="s">
        <v>121</v>
      </c>
      <c r="C108" s="67">
        <v>75</v>
      </c>
      <c r="D108" s="68">
        <v>75</v>
      </c>
    </row>
    <row r="109" spans="1:4" ht="15">
      <c r="A109" s="65" t="s">
        <v>807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808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809</v>
      </c>
      <c r="B111" s="69" t="s">
        <v>179</v>
      </c>
      <c r="C111" s="67">
        <v>75</v>
      </c>
      <c r="D111" s="68">
        <v>75</v>
      </c>
    </row>
    <row r="112" spans="1:4" ht="15">
      <c r="A112" s="65" t="s">
        <v>810</v>
      </c>
      <c r="B112" s="69" t="s">
        <v>579</v>
      </c>
      <c r="C112" s="67">
        <v>75</v>
      </c>
      <c r="D112" s="68">
        <v>75</v>
      </c>
    </row>
    <row r="113" spans="1:4" ht="15">
      <c r="A113" s="65" t="s">
        <v>811</v>
      </c>
      <c r="B113" s="69" t="s">
        <v>436</v>
      </c>
      <c r="C113" s="67">
        <v>75</v>
      </c>
      <c r="D113" s="68">
        <v>75</v>
      </c>
    </row>
    <row r="114" spans="1:4" ht="15">
      <c r="A114" s="65" t="s">
        <v>812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813</v>
      </c>
      <c r="B115" s="69" t="s">
        <v>593</v>
      </c>
      <c r="C115" s="67">
        <v>75</v>
      </c>
      <c r="D115" s="68">
        <v>75</v>
      </c>
    </row>
    <row r="116" spans="1:4" ht="15">
      <c r="A116" s="65" t="s">
        <v>814</v>
      </c>
      <c r="B116" s="69" t="s">
        <v>599</v>
      </c>
      <c r="C116" s="67">
        <v>75</v>
      </c>
      <c r="D116" s="68">
        <v>75</v>
      </c>
    </row>
    <row r="117" spans="1:4" ht="15">
      <c r="A117" s="65" t="s">
        <v>815</v>
      </c>
      <c r="B117" s="69" t="s">
        <v>287</v>
      </c>
      <c r="C117" s="67">
        <v>75</v>
      </c>
      <c r="D117" s="68">
        <v>75</v>
      </c>
    </row>
    <row r="118" spans="1:4" ht="15">
      <c r="A118" s="65" t="s">
        <v>816</v>
      </c>
      <c r="B118" s="69" t="s">
        <v>997</v>
      </c>
      <c r="C118" s="67">
        <v>75</v>
      </c>
      <c r="D118" s="68">
        <v>75</v>
      </c>
    </row>
    <row r="119" spans="1:4" ht="15">
      <c r="A119" s="65" t="s">
        <v>817</v>
      </c>
      <c r="B119" s="69" t="s">
        <v>595</v>
      </c>
      <c r="C119" s="67">
        <v>75</v>
      </c>
      <c r="D119" s="68">
        <v>75</v>
      </c>
    </row>
    <row r="120" spans="1:4" ht="15">
      <c r="A120" s="65" t="s">
        <v>818</v>
      </c>
      <c r="B120" s="69" t="s">
        <v>619</v>
      </c>
      <c r="C120" s="67">
        <v>75</v>
      </c>
      <c r="D120" s="68">
        <v>75</v>
      </c>
    </row>
    <row r="121" spans="1:4" ht="15">
      <c r="A121" s="65" t="s">
        <v>819</v>
      </c>
      <c r="B121" s="69" t="s">
        <v>635</v>
      </c>
      <c r="C121" s="67">
        <v>75</v>
      </c>
      <c r="D121" s="68">
        <v>75</v>
      </c>
    </row>
    <row r="122" spans="1:4" ht="15">
      <c r="A122" s="65" t="s">
        <v>820</v>
      </c>
      <c r="B122" s="69" t="s">
        <v>627</v>
      </c>
      <c r="C122" s="67">
        <v>75</v>
      </c>
      <c r="D122" s="68">
        <v>75</v>
      </c>
    </row>
    <row r="123" spans="1:4" ht="15">
      <c r="A123" s="65" t="s">
        <v>821</v>
      </c>
      <c r="B123" s="69" t="s">
        <v>946</v>
      </c>
      <c r="C123" s="67">
        <v>75</v>
      </c>
      <c r="D123" s="68">
        <v>75</v>
      </c>
    </row>
    <row r="124" spans="1:4" ht="15">
      <c r="A124" s="65" t="s">
        <v>822</v>
      </c>
      <c r="B124" s="69" t="s">
        <v>625</v>
      </c>
      <c r="C124" s="67">
        <v>75</v>
      </c>
      <c r="D124" s="68">
        <v>75</v>
      </c>
    </row>
    <row r="125" spans="1:4" ht="15">
      <c r="A125" s="65" t="s">
        <v>823</v>
      </c>
      <c r="B125" s="69" t="s">
        <v>963</v>
      </c>
      <c r="C125" s="67">
        <v>75</v>
      </c>
      <c r="D125" s="68">
        <v>75</v>
      </c>
    </row>
    <row r="126" spans="1:4" ht="15">
      <c r="A126" s="65" t="s">
        <v>824</v>
      </c>
      <c r="B126" s="69" t="s">
        <v>1001</v>
      </c>
      <c r="C126" s="67">
        <v>75</v>
      </c>
      <c r="D126" s="68">
        <v>75</v>
      </c>
    </row>
    <row r="127" spans="1:4" ht="15">
      <c r="A127" s="65" t="s">
        <v>825</v>
      </c>
      <c r="B127" s="69" t="s">
        <v>1000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MAY 19,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673</v>
      </c>
      <c r="B5" s="49" t="s">
        <v>674</v>
      </c>
      <c r="C5" s="39">
        <v>0.005375899576407931</v>
      </c>
      <c r="D5" s="50">
        <v>0.005362182473088002</v>
      </c>
    </row>
    <row r="6" spans="1:4" ht="15">
      <c r="A6" s="48" t="s">
        <v>675</v>
      </c>
      <c r="B6" s="49" t="s">
        <v>674</v>
      </c>
      <c r="C6" s="39">
        <v>0.006712513296368201</v>
      </c>
      <c r="D6" s="50">
        <v>0.00672368942103963</v>
      </c>
    </row>
    <row r="7" spans="1:4" ht="15">
      <c r="A7" s="48" t="s">
        <v>676</v>
      </c>
      <c r="B7" s="49" t="s">
        <v>674</v>
      </c>
      <c r="C7" s="39">
        <v>0.0068448245346884005</v>
      </c>
      <c r="D7" s="50">
        <v>0.006857370931185589</v>
      </c>
    </row>
    <row r="8" spans="1:4" ht="15">
      <c r="A8" s="48" t="s">
        <v>677</v>
      </c>
      <c r="B8" s="49" t="s">
        <v>674</v>
      </c>
      <c r="C8" s="39">
        <v>0.005813701186309432</v>
      </c>
      <c r="D8" s="50">
        <v>0.005801878523851159</v>
      </c>
    </row>
    <row r="9" spans="1:4" ht="15">
      <c r="A9" s="48" t="s">
        <v>678</v>
      </c>
      <c r="B9" s="49" t="s">
        <v>679</v>
      </c>
      <c r="C9" s="39">
        <v>0.026354167290592458</v>
      </c>
      <c r="D9" s="50">
        <v>0.026273103841192733</v>
      </c>
    </row>
    <row r="10" spans="1:4" ht="15">
      <c r="A10" s="48" t="s">
        <v>680</v>
      </c>
      <c r="B10" s="49" t="s">
        <v>681</v>
      </c>
      <c r="C10" s="39">
        <v>0.017596281533695354</v>
      </c>
      <c r="D10" s="50">
        <v>0.017580896535703064</v>
      </c>
    </row>
    <row r="11" spans="1:4" ht="15">
      <c r="A11" s="48" t="s">
        <v>682</v>
      </c>
      <c r="B11" s="49" t="s">
        <v>683</v>
      </c>
      <c r="C11" s="39">
        <v>0.008291427146227178</v>
      </c>
      <c r="D11" s="50">
        <v>0.00829235721618727</v>
      </c>
    </row>
    <row r="12" spans="1:4" ht="15">
      <c r="A12" s="48" t="s">
        <v>684</v>
      </c>
      <c r="B12" s="49" t="s">
        <v>685</v>
      </c>
      <c r="C12" s="39">
        <v>0.006355025877263114</v>
      </c>
      <c r="D12" s="50">
        <v>0.00626722361759162</v>
      </c>
    </row>
    <row r="13" spans="1:4" ht="15">
      <c r="A13" s="48" t="s">
        <v>686</v>
      </c>
      <c r="B13" s="49" t="s">
        <v>687</v>
      </c>
      <c r="C13" s="39">
        <v>0.002544668603490092</v>
      </c>
      <c r="D13" s="50">
        <v>0.002539918306639383</v>
      </c>
    </row>
    <row r="14" spans="1:4" ht="15">
      <c r="A14" s="63" t="s">
        <v>688</v>
      </c>
      <c r="B14" s="49" t="s">
        <v>687</v>
      </c>
      <c r="C14" s="39">
        <v>0.006045433211774261</v>
      </c>
      <c r="D14" s="50">
        <v>0.006051537771795107</v>
      </c>
    </row>
    <row r="15" spans="1:4" ht="15">
      <c r="A15" s="48" t="s">
        <v>689</v>
      </c>
      <c r="B15" s="49" t="s">
        <v>687</v>
      </c>
      <c r="C15" s="39">
        <v>0.007284891638083987</v>
      </c>
      <c r="D15" s="50">
        <v>0.007286291507300275</v>
      </c>
    </row>
    <row r="16" spans="1:4" ht="15">
      <c r="A16" s="48" t="s">
        <v>690</v>
      </c>
      <c r="B16" s="49" t="s">
        <v>687</v>
      </c>
      <c r="C16" s="39">
        <v>0.00601783833527257</v>
      </c>
      <c r="D16" s="50">
        <v>0.006011787825506915</v>
      </c>
    </row>
    <row r="17" spans="1:4" ht="15">
      <c r="A17" s="63" t="s">
        <v>691</v>
      </c>
      <c r="B17" s="49" t="s">
        <v>692</v>
      </c>
      <c r="C17" s="39">
        <v>0.055317721194323544</v>
      </c>
      <c r="D17" s="50">
        <v>0.055049866616516424</v>
      </c>
    </row>
    <row r="18" spans="1:4" ht="15">
      <c r="A18" s="63" t="s">
        <v>693</v>
      </c>
      <c r="B18" s="49" t="s">
        <v>694</v>
      </c>
      <c r="C18" s="39">
        <v>0.053396790732106944</v>
      </c>
      <c r="D18" s="50">
        <v>0.053252685034129305</v>
      </c>
    </row>
    <row r="19" spans="1:4" ht="15">
      <c r="A19" s="63" t="s">
        <v>695</v>
      </c>
      <c r="B19" s="49" t="s">
        <v>696</v>
      </c>
      <c r="C19" s="39">
        <v>0.05175658301143768</v>
      </c>
      <c r="D19" s="50">
        <v>0.0516031867303987</v>
      </c>
    </row>
    <row r="20" spans="1:4" ht="15">
      <c r="A20" s="63" t="s">
        <v>697</v>
      </c>
      <c r="B20" s="49" t="s">
        <v>698</v>
      </c>
      <c r="C20" s="39">
        <v>0.03094191869233995</v>
      </c>
      <c r="D20" s="50">
        <v>0.030630936742386913</v>
      </c>
    </row>
    <row r="21" spans="1:4" ht="15">
      <c r="A21" s="63" t="s">
        <v>699</v>
      </c>
      <c r="B21" s="53" t="s">
        <v>698</v>
      </c>
      <c r="C21" s="39">
        <v>0.04374523917591219</v>
      </c>
      <c r="D21" s="50">
        <v>0.043305577372280905</v>
      </c>
    </row>
    <row r="22" spans="1:4" ht="15">
      <c r="A22" s="63" t="s">
        <v>700</v>
      </c>
      <c r="B22" s="53" t="s">
        <v>698</v>
      </c>
      <c r="C22" s="39">
        <v>0.04393542135059807</v>
      </c>
      <c r="D22" s="50">
        <v>0.04392786797464665</v>
      </c>
    </row>
    <row r="23" spans="1:4" ht="15">
      <c r="A23" s="63" t="s">
        <v>701</v>
      </c>
      <c r="B23" s="53" t="s">
        <v>702</v>
      </c>
      <c r="C23" s="39">
        <v>0.051593436185642466</v>
      </c>
      <c r="D23" s="50">
        <v>0.05144608317983529</v>
      </c>
    </row>
    <row r="24" spans="1:4" ht="15">
      <c r="A24" s="63" t="s">
        <v>703</v>
      </c>
      <c r="B24" s="53" t="s">
        <v>704</v>
      </c>
      <c r="C24" s="39">
        <v>0.11918595041929499</v>
      </c>
      <c r="D24" s="50">
        <v>0.11904291911654992</v>
      </c>
    </row>
    <row r="25" spans="1:4" ht="15">
      <c r="A25" s="63" t="s">
        <v>705</v>
      </c>
      <c r="B25" s="53" t="s">
        <v>706</v>
      </c>
      <c r="C25" s="39">
        <v>0.058681694242823094</v>
      </c>
      <c r="D25" s="50">
        <v>0.058645253849384515</v>
      </c>
    </row>
    <row r="26" spans="1:4" ht="15">
      <c r="A26" s="63" t="s">
        <v>707</v>
      </c>
      <c r="B26" s="53" t="s">
        <v>708</v>
      </c>
      <c r="C26" s="39">
        <v>0.08653493966553805</v>
      </c>
      <c r="D26" s="50">
        <v>0.08632814813177721</v>
      </c>
    </row>
    <row r="27" spans="1:4" ht="15">
      <c r="A27" s="63" t="s">
        <v>709</v>
      </c>
      <c r="B27" s="53" t="s">
        <v>710</v>
      </c>
      <c r="C27" s="39">
        <v>0.05422153338026037</v>
      </c>
      <c r="D27" s="50">
        <v>0.05407695975866965</v>
      </c>
    </row>
    <row r="28" spans="1:4" ht="15">
      <c r="A28" s="63" t="s">
        <v>711</v>
      </c>
      <c r="B28" s="53" t="s">
        <v>712</v>
      </c>
      <c r="C28" s="39">
        <v>0.05843970245710736</v>
      </c>
      <c r="D28" s="50">
        <v>0.0584118345226062</v>
      </c>
    </row>
    <row r="29" spans="1:4" ht="15">
      <c r="A29" s="63" t="s">
        <v>713</v>
      </c>
      <c r="B29" s="53" t="s">
        <v>714</v>
      </c>
      <c r="C29" s="39">
        <v>0.0745769731590029</v>
      </c>
      <c r="D29" s="50">
        <v>0.07432230781205713</v>
      </c>
    </row>
    <row r="30" spans="1:4" ht="15">
      <c r="A30" s="63" t="s">
        <v>715</v>
      </c>
      <c r="B30" s="53" t="s">
        <v>716</v>
      </c>
      <c r="C30" s="39">
        <v>0.06054998864371376</v>
      </c>
      <c r="D30" s="50">
        <v>0.06049275145454111</v>
      </c>
    </row>
    <row r="31" spans="1:4" ht="15">
      <c r="A31" s="63" t="s">
        <v>717</v>
      </c>
      <c r="B31" s="53" t="s">
        <v>718</v>
      </c>
      <c r="C31" s="39">
        <v>0.05422153338026037</v>
      </c>
      <c r="D31" s="50">
        <v>0.05407695975866965</v>
      </c>
    </row>
    <row r="32" spans="1:4" ht="15">
      <c r="A32" s="63" t="s">
        <v>719</v>
      </c>
      <c r="B32" s="53" t="s">
        <v>720</v>
      </c>
      <c r="C32" s="39">
        <v>0.06287631654612039</v>
      </c>
      <c r="D32" s="50">
        <v>0.06276308604311662</v>
      </c>
    </row>
    <row r="33" spans="1:4" ht="15">
      <c r="A33" s="63" t="s">
        <v>721</v>
      </c>
      <c r="B33" s="53" t="s">
        <v>722</v>
      </c>
      <c r="C33" s="39">
        <v>0.049929355644744815</v>
      </c>
      <c r="D33" s="50">
        <v>0.04978363569506745</v>
      </c>
    </row>
    <row r="34" spans="1:4" ht="15">
      <c r="A34" s="63" t="s">
        <v>723</v>
      </c>
      <c r="B34" s="53" t="s">
        <v>724</v>
      </c>
      <c r="C34" s="39">
        <v>0.044556035151005216</v>
      </c>
      <c r="D34" s="50">
        <v>0.04451391705313046</v>
      </c>
    </row>
    <row r="35" spans="1:4" ht="15">
      <c r="A35" s="63" t="s">
        <v>725</v>
      </c>
      <c r="B35" s="53" t="s">
        <v>726</v>
      </c>
      <c r="C35" s="39">
        <v>0.05008941035861669</v>
      </c>
      <c r="D35" s="50">
        <v>0.05002103182563514</v>
      </c>
    </row>
    <row r="36" spans="1:4" ht="15">
      <c r="A36" s="63" t="s">
        <v>727</v>
      </c>
      <c r="B36" s="53" t="s">
        <v>728</v>
      </c>
      <c r="C36" s="39">
        <v>0.06384180065871542</v>
      </c>
      <c r="D36" s="50">
        <v>0.06377815823172751</v>
      </c>
    </row>
    <row r="37" spans="1:4" ht="15">
      <c r="A37" s="63" t="s">
        <v>729</v>
      </c>
      <c r="B37" s="53" t="s">
        <v>730</v>
      </c>
      <c r="C37" s="39">
        <v>0.10854051615851526</v>
      </c>
      <c r="D37" s="50">
        <v>0.10834519075591936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19 MAY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925</v>
      </c>
      <c r="B5" s="76">
        <v>0.22</v>
      </c>
      <c r="C5" s="77">
        <v>0.22</v>
      </c>
    </row>
    <row r="6" spans="1:3" ht="15">
      <c r="A6" s="84" t="s">
        <v>926</v>
      </c>
      <c r="B6" s="76">
        <v>0.9</v>
      </c>
      <c r="C6" s="77">
        <v>0.9</v>
      </c>
    </row>
    <row r="7" spans="1:3" ht="15">
      <c r="A7" s="84" t="s">
        <v>927</v>
      </c>
      <c r="B7" s="76">
        <v>1</v>
      </c>
      <c r="C7" s="77">
        <v>1</v>
      </c>
    </row>
    <row r="8" spans="1:3" ht="15">
      <c r="A8" s="84" t="s">
        <v>928</v>
      </c>
      <c r="B8" s="76">
        <v>0.9</v>
      </c>
      <c r="C8" s="77">
        <v>0.9</v>
      </c>
    </row>
    <row r="9" spans="1:3" ht="15">
      <c r="A9" s="84" t="s">
        <v>929</v>
      </c>
      <c r="B9" s="76">
        <v>0.9</v>
      </c>
      <c r="C9" s="77">
        <v>0.9</v>
      </c>
    </row>
    <row r="10" spans="1:3" ht="15">
      <c r="A10" s="84" t="s">
        <v>930</v>
      </c>
      <c r="B10" s="76">
        <v>0</v>
      </c>
      <c r="C10" s="77">
        <v>0</v>
      </c>
    </row>
    <row r="11" spans="1:3" ht="15">
      <c r="A11" s="84" t="s">
        <v>931</v>
      </c>
      <c r="B11" s="76">
        <v>0</v>
      </c>
      <c r="C11" s="77">
        <v>0</v>
      </c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MAY 19,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731</v>
      </c>
      <c r="B5" s="38" t="s">
        <v>67</v>
      </c>
      <c r="C5" s="64">
        <v>0.13836946151634918</v>
      </c>
      <c r="D5" s="40">
        <v>0.1384495524245585</v>
      </c>
    </row>
    <row r="6" spans="1:4" ht="15">
      <c r="A6" s="48" t="s">
        <v>732</v>
      </c>
      <c r="B6" s="49" t="s">
        <v>53</v>
      </c>
      <c r="C6" s="39">
        <v>0.13963187403794908</v>
      </c>
      <c r="D6" s="45">
        <v>0.13946374797584332</v>
      </c>
    </row>
    <row r="7" spans="1:4" ht="15">
      <c r="A7" s="48" t="s">
        <v>733</v>
      </c>
      <c r="B7" s="49" t="s">
        <v>61</v>
      </c>
      <c r="C7" s="39">
        <v>0.07425467023386778</v>
      </c>
      <c r="D7" s="50">
        <v>0.0739989577114388</v>
      </c>
    </row>
    <row r="8" spans="1:4" ht="15">
      <c r="A8" s="48" t="s">
        <v>734</v>
      </c>
      <c r="B8" s="49" t="s">
        <v>69</v>
      </c>
      <c r="C8" s="39">
        <v>0.11917245142881984</v>
      </c>
      <c r="D8" s="50">
        <v>0.11871403910455056</v>
      </c>
    </row>
    <row r="9" spans="1:4" ht="15">
      <c r="A9" s="48" t="s">
        <v>735</v>
      </c>
      <c r="B9" s="49" t="s">
        <v>41</v>
      </c>
      <c r="C9" s="39">
        <v>0.12512168178349828</v>
      </c>
      <c r="D9" s="45">
        <v>0.12510772852568758</v>
      </c>
    </row>
    <row r="10" spans="1:4" ht="15">
      <c r="A10" s="48" t="s">
        <v>736</v>
      </c>
      <c r="B10" s="49" t="s">
        <v>87</v>
      </c>
      <c r="C10" s="39">
        <v>0.05933808977704507</v>
      </c>
      <c r="D10" s="50">
        <v>0.05924230088831344</v>
      </c>
    </row>
    <row r="11" spans="1:4" ht="15">
      <c r="A11" s="48" t="s">
        <v>737</v>
      </c>
      <c r="B11" s="49" t="s">
        <v>111</v>
      </c>
      <c r="C11" s="39">
        <v>0.09675762408266991</v>
      </c>
      <c r="D11" s="45">
        <v>0.09699072304077877</v>
      </c>
    </row>
    <row r="12" spans="1:4" ht="15">
      <c r="A12" s="48" t="s">
        <v>738</v>
      </c>
      <c r="B12" s="49" t="s">
        <v>109</v>
      </c>
      <c r="C12" s="39">
        <v>0.07339322148501862</v>
      </c>
      <c r="D12" s="50">
        <v>0.07340961416600755</v>
      </c>
    </row>
    <row r="13" spans="1:4" ht="15">
      <c r="A13" s="48" t="s">
        <v>739</v>
      </c>
      <c r="B13" s="49" t="s">
        <v>161</v>
      </c>
      <c r="C13" s="39">
        <v>0.07887947363464448</v>
      </c>
      <c r="D13" s="45">
        <v>0.07883963079453626</v>
      </c>
    </row>
    <row r="14" spans="1:4" ht="15">
      <c r="A14" s="48" t="s">
        <v>740</v>
      </c>
      <c r="B14" s="49" t="s">
        <v>169</v>
      </c>
      <c r="C14" s="39">
        <v>0.13259363622125758</v>
      </c>
      <c r="D14" s="50">
        <v>0.1321927622895527</v>
      </c>
    </row>
    <row r="15" spans="1:4" ht="15">
      <c r="A15" s="48" t="s">
        <v>741</v>
      </c>
      <c r="B15" s="49" t="s">
        <v>507</v>
      </c>
      <c r="C15" s="39">
        <v>0.10612958417161154</v>
      </c>
      <c r="D15" s="45">
        <v>0.10576959813605324</v>
      </c>
    </row>
    <row r="16" spans="1:4" ht="15">
      <c r="A16" s="48" t="s">
        <v>742</v>
      </c>
      <c r="B16" s="49" t="s">
        <v>165</v>
      </c>
      <c r="C16" s="39">
        <v>0.05865398304797012</v>
      </c>
      <c r="D16" s="50">
        <v>0.058492773482098456</v>
      </c>
    </row>
    <row r="17" spans="1:4" ht="15">
      <c r="A17" s="48" t="s">
        <v>743</v>
      </c>
      <c r="B17" s="49" t="s">
        <v>163</v>
      </c>
      <c r="C17" s="39">
        <v>0.12413464824799228</v>
      </c>
      <c r="D17" s="45">
        <v>0.12393353834796125</v>
      </c>
    </row>
    <row r="18" spans="1:4" ht="15">
      <c r="A18" s="48" t="s">
        <v>744</v>
      </c>
      <c r="B18" s="49" t="s">
        <v>181</v>
      </c>
      <c r="C18" s="39">
        <v>0.07296261039790562</v>
      </c>
      <c r="D18" s="50">
        <v>0.07291507939872666</v>
      </c>
    </row>
    <row r="19" spans="1:4" ht="15">
      <c r="A19" s="48" t="s">
        <v>745</v>
      </c>
      <c r="B19" s="49" t="s">
        <v>153</v>
      </c>
      <c r="C19" s="39">
        <v>0.14996327310479993</v>
      </c>
      <c r="D19" s="45">
        <v>0.14937489929475012</v>
      </c>
    </row>
    <row r="20" spans="1:4" ht="15">
      <c r="A20" s="48" t="s">
        <v>746</v>
      </c>
      <c r="B20" s="49" t="s">
        <v>203</v>
      </c>
      <c r="C20" s="39">
        <v>0.0623543421684149</v>
      </c>
      <c r="D20" s="50">
        <v>0.062353402225718856</v>
      </c>
    </row>
    <row r="21" spans="1:4" ht="15">
      <c r="A21" s="48" t="s">
        <v>747</v>
      </c>
      <c r="B21" s="49" t="s">
        <v>231</v>
      </c>
      <c r="C21" s="39">
        <v>0.060288035362938336</v>
      </c>
      <c r="D21" s="45">
        <v>0.06029239775277702</v>
      </c>
    </row>
    <row r="22" spans="1:4" ht="15">
      <c r="A22" s="48" t="s">
        <v>748</v>
      </c>
      <c r="B22" s="49" t="s">
        <v>623</v>
      </c>
      <c r="C22" s="39">
        <v>0.10738616825822261</v>
      </c>
      <c r="D22" s="50">
        <v>0.10720748283025637</v>
      </c>
    </row>
    <row r="23" spans="1:4" ht="15">
      <c r="A23" s="48" t="s">
        <v>749</v>
      </c>
      <c r="B23" s="49" t="s">
        <v>229</v>
      </c>
      <c r="C23" s="39">
        <v>0.06569618303188797</v>
      </c>
      <c r="D23" s="45">
        <v>0.0656993929978259</v>
      </c>
    </row>
    <row r="24" spans="1:4" ht="15">
      <c r="A24" s="48" t="s">
        <v>750</v>
      </c>
      <c r="B24" s="49" t="s">
        <v>241</v>
      </c>
      <c r="C24" s="39">
        <v>0.25071626129563823</v>
      </c>
      <c r="D24" s="50">
        <v>0.2499551851893351</v>
      </c>
    </row>
    <row r="25" spans="1:4" ht="15">
      <c r="A25" s="48" t="s">
        <v>751</v>
      </c>
      <c r="B25" s="49" t="s">
        <v>243</v>
      </c>
      <c r="C25" s="39">
        <v>0.25099341069450953</v>
      </c>
      <c r="D25" s="45">
        <v>0.25025272280055627</v>
      </c>
    </row>
    <row r="26" spans="1:4" ht="15">
      <c r="A26" s="48" t="s">
        <v>752</v>
      </c>
      <c r="B26" s="49" t="s">
        <v>211</v>
      </c>
      <c r="C26" s="39">
        <v>0.2377558183277174</v>
      </c>
      <c r="D26" s="50">
        <v>0.23720334054702338</v>
      </c>
    </row>
    <row r="27" spans="1:4" ht="15">
      <c r="A27" s="48" t="s">
        <v>753</v>
      </c>
      <c r="B27" s="49" t="s">
        <v>364</v>
      </c>
      <c r="C27" s="39">
        <v>0.11405742179286325</v>
      </c>
      <c r="D27" s="45">
        <v>0.11388130225390827</v>
      </c>
    </row>
    <row r="28" spans="1:4" ht="15">
      <c r="A28" s="48" t="s">
        <v>754</v>
      </c>
      <c r="B28" s="49" t="s">
        <v>265</v>
      </c>
      <c r="C28" s="39">
        <v>0.05977087327127285</v>
      </c>
      <c r="D28" s="50">
        <v>0.06001490606520821</v>
      </c>
    </row>
    <row r="29" spans="1:4" ht="15">
      <c r="A29" s="48" t="s">
        <v>755</v>
      </c>
      <c r="B29" s="49" t="s">
        <v>257</v>
      </c>
      <c r="C29" s="39">
        <v>0.09908882143809235</v>
      </c>
      <c r="D29" s="45">
        <v>0.09883110976381008</v>
      </c>
    </row>
    <row r="30" spans="1:4" ht="15">
      <c r="A30" s="48" t="s">
        <v>756</v>
      </c>
      <c r="B30" s="49" t="s">
        <v>275</v>
      </c>
      <c r="C30" s="39">
        <v>0.06241383805765335</v>
      </c>
      <c r="D30" s="50">
        <v>0.062229745397499654</v>
      </c>
    </row>
    <row r="31" spans="1:4" ht="15">
      <c r="A31" s="48" t="s">
        <v>757</v>
      </c>
      <c r="B31" s="49" t="s">
        <v>331</v>
      </c>
      <c r="C31" s="39">
        <v>0.07381697208400453</v>
      </c>
      <c r="D31" s="45">
        <v>0.0736086499387954</v>
      </c>
    </row>
    <row r="32" spans="1:4" ht="15">
      <c r="A32" s="48" t="s">
        <v>758</v>
      </c>
      <c r="B32" s="49" t="s">
        <v>277</v>
      </c>
      <c r="C32" s="39">
        <v>0.1377876476542214</v>
      </c>
      <c r="D32" s="50">
        <v>0.1374797068178193</v>
      </c>
    </row>
    <row r="33" spans="1:4" ht="15">
      <c r="A33" s="48" t="s">
        <v>759</v>
      </c>
      <c r="B33" s="49" t="s">
        <v>289</v>
      </c>
      <c r="C33" s="39">
        <v>0.054439202450568706</v>
      </c>
      <c r="D33" s="45">
        <v>0.0542776436809213</v>
      </c>
    </row>
    <row r="34" spans="1:4" ht="15">
      <c r="A34" s="48" t="s">
        <v>760</v>
      </c>
      <c r="B34" s="49" t="s">
        <v>245</v>
      </c>
      <c r="C34" s="39">
        <v>0.2512712141679231</v>
      </c>
      <c r="D34" s="50">
        <v>0.2505249151016037</v>
      </c>
    </row>
    <row r="35" spans="1:4" ht="15">
      <c r="A35" s="48" t="s">
        <v>761</v>
      </c>
      <c r="B35" s="49" t="s">
        <v>325</v>
      </c>
      <c r="C35" s="39">
        <v>0.09336979245429297</v>
      </c>
      <c r="D35" s="45">
        <v>0.09321330552241942</v>
      </c>
    </row>
    <row r="36" spans="1:4" ht="15">
      <c r="A36" s="48" t="s">
        <v>762</v>
      </c>
      <c r="B36" s="49" t="s">
        <v>629</v>
      </c>
      <c r="C36" s="39">
        <v>0.05108906520278732</v>
      </c>
      <c r="D36" s="50">
        <v>0.050948313296175315</v>
      </c>
    </row>
    <row r="37" spans="1:4" ht="15">
      <c r="A37" s="48" t="s">
        <v>763</v>
      </c>
      <c r="B37" s="49" t="s">
        <v>327</v>
      </c>
      <c r="C37" s="39">
        <v>0.06220508957670677</v>
      </c>
      <c r="D37" s="45">
        <v>0.06202274994525589</v>
      </c>
    </row>
    <row r="38" spans="1:4" ht="15">
      <c r="A38" s="48" t="s">
        <v>764</v>
      </c>
      <c r="B38" s="49" t="s">
        <v>472</v>
      </c>
      <c r="C38" s="39">
        <v>0.06509258519902374</v>
      </c>
      <c r="D38" s="50">
        <v>0.06492430861502929</v>
      </c>
    </row>
    <row r="39" spans="1:4" ht="15">
      <c r="A39" s="48" t="s">
        <v>765</v>
      </c>
      <c r="B39" s="49" t="s">
        <v>633</v>
      </c>
      <c r="C39" s="39">
        <v>0.04969031029976663</v>
      </c>
      <c r="D39" s="45">
        <v>0.049546848582775804</v>
      </c>
    </row>
    <row r="40" spans="1:4" ht="15">
      <c r="A40" s="48" t="s">
        <v>766</v>
      </c>
      <c r="B40" s="49" t="s">
        <v>347</v>
      </c>
      <c r="C40" s="39">
        <v>0.07495682286173509</v>
      </c>
      <c r="D40" s="50">
        <v>0.07496096939347366</v>
      </c>
    </row>
    <row r="41" spans="1:4" ht="15">
      <c r="A41" s="48" t="s">
        <v>767</v>
      </c>
      <c r="B41" s="49" t="s">
        <v>503</v>
      </c>
      <c r="C41" s="39">
        <v>0.06980220939950448</v>
      </c>
      <c r="D41" s="45">
        <v>0.0696890047290144</v>
      </c>
    </row>
    <row r="42" spans="1:4" ht="15">
      <c r="A42" s="48" t="s">
        <v>768</v>
      </c>
      <c r="B42" s="49" t="s">
        <v>355</v>
      </c>
      <c r="C42" s="39">
        <v>0.06097120867676946</v>
      </c>
      <c r="D42" s="50">
        <v>0.060808105909156</v>
      </c>
    </row>
    <row r="43" spans="1:4" ht="15">
      <c r="A43" s="48" t="s">
        <v>769</v>
      </c>
      <c r="B43" s="49" t="s">
        <v>372</v>
      </c>
      <c r="C43" s="39">
        <v>0.165325959281783</v>
      </c>
      <c r="D43" s="45">
        <v>0.16488346497300682</v>
      </c>
    </row>
    <row r="44" spans="1:4" ht="15">
      <c r="A44" s="48" t="s">
        <v>770</v>
      </c>
      <c r="B44" s="49" t="s">
        <v>227</v>
      </c>
      <c r="C44" s="39">
        <v>0.05972114021603713</v>
      </c>
      <c r="D44" s="50">
        <v>0.060000425368035834</v>
      </c>
    </row>
    <row r="45" spans="1:4" ht="15">
      <c r="A45" s="48" t="s">
        <v>771</v>
      </c>
      <c r="B45" s="49" t="s">
        <v>384</v>
      </c>
      <c r="C45" s="39">
        <v>0.08595921532994852</v>
      </c>
      <c r="D45" s="45">
        <v>0.08585716763205682</v>
      </c>
    </row>
    <row r="46" spans="1:4" ht="15">
      <c r="A46" s="48" t="s">
        <v>772</v>
      </c>
      <c r="B46" s="49" t="s">
        <v>388</v>
      </c>
      <c r="C46" s="39">
        <v>0.11384681735117343</v>
      </c>
      <c r="D46" s="50">
        <v>0.11348621696095186</v>
      </c>
    </row>
    <row r="47" spans="1:4" ht="15">
      <c r="A47" s="48" t="s">
        <v>773</v>
      </c>
      <c r="B47" s="49" t="s">
        <v>337</v>
      </c>
      <c r="C47" s="39">
        <v>0.10498586560625386</v>
      </c>
      <c r="D47" s="45">
        <v>0.10476267162704848</v>
      </c>
    </row>
    <row r="48" spans="1:4" ht="15">
      <c r="A48" s="48" t="s">
        <v>774</v>
      </c>
      <c r="B48" s="49" t="s">
        <v>392</v>
      </c>
      <c r="C48" s="39">
        <v>0.0545613889088822</v>
      </c>
      <c r="D48" s="50">
        <v>0.05482743719895701</v>
      </c>
    </row>
    <row r="49" spans="1:4" ht="15">
      <c r="A49" s="48" t="s">
        <v>775</v>
      </c>
      <c r="B49" s="49" t="s">
        <v>396</v>
      </c>
      <c r="C49" s="39">
        <v>0.12949436567324552</v>
      </c>
      <c r="D49" s="45">
        <v>0.1293137838035002</v>
      </c>
    </row>
    <row r="50" spans="1:4" ht="15">
      <c r="A50" s="48" t="s">
        <v>776</v>
      </c>
      <c r="B50" s="49" t="s">
        <v>398</v>
      </c>
      <c r="C50" s="39">
        <v>0.07726201462066078</v>
      </c>
      <c r="D50" s="50">
        <v>0.07706968851512622</v>
      </c>
    </row>
    <row r="51" spans="1:4" ht="15">
      <c r="A51" s="48" t="s">
        <v>777</v>
      </c>
      <c r="B51" s="49" t="s">
        <v>267</v>
      </c>
      <c r="C51" s="39">
        <v>0.09120656527878358</v>
      </c>
      <c r="D51" s="45">
        <v>0.09104160415674416</v>
      </c>
    </row>
    <row r="52" spans="1:4" ht="15">
      <c r="A52" s="48" t="s">
        <v>778</v>
      </c>
      <c r="B52" s="49" t="s">
        <v>173</v>
      </c>
      <c r="C52" s="39">
        <v>0.18856099493931122</v>
      </c>
      <c r="D52" s="50">
        <v>0.18851855558969455</v>
      </c>
    </row>
    <row r="53" spans="1:4" ht="15">
      <c r="A53" s="48" t="s">
        <v>779</v>
      </c>
      <c r="B53" s="49" t="s">
        <v>115</v>
      </c>
      <c r="C53" s="39">
        <v>0.06888808796595243</v>
      </c>
      <c r="D53" s="45">
        <v>0.06891800091853136</v>
      </c>
    </row>
    <row r="54" spans="1:4" ht="15">
      <c r="A54" s="48" t="s">
        <v>780</v>
      </c>
      <c r="B54" s="49" t="s">
        <v>412</v>
      </c>
      <c r="C54" s="39">
        <v>0.13059000645140278</v>
      </c>
      <c r="D54" s="50">
        <v>0.1304640126803957</v>
      </c>
    </row>
    <row r="55" spans="1:4" ht="15">
      <c r="A55" s="48" t="s">
        <v>781</v>
      </c>
      <c r="B55" s="49" t="s">
        <v>137</v>
      </c>
      <c r="C55" s="39">
        <v>0.11859989955712003</v>
      </c>
      <c r="D55" s="45">
        <v>0.11823673140716008</v>
      </c>
    </row>
    <row r="56" spans="1:4" ht="15">
      <c r="A56" s="48" t="s">
        <v>782</v>
      </c>
      <c r="B56" s="49" t="s">
        <v>434</v>
      </c>
      <c r="C56" s="39">
        <v>0.09470558250219993</v>
      </c>
      <c r="D56" s="50">
        <v>0.09436647055381997</v>
      </c>
    </row>
    <row r="57" spans="1:4" ht="15">
      <c r="A57" s="48" t="s">
        <v>783</v>
      </c>
      <c r="B57" s="49" t="s">
        <v>557</v>
      </c>
      <c r="C57" s="39">
        <v>0.12994424612123787</v>
      </c>
      <c r="D57" s="45">
        <v>0.12972503453083553</v>
      </c>
    </row>
    <row r="58" spans="1:4" ht="15">
      <c r="A58" s="48" t="s">
        <v>784</v>
      </c>
      <c r="B58" s="49" t="s">
        <v>607</v>
      </c>
      <c r="C58" s="39">
        <v>0.1322860137909606</v>
      </c>
      <c r="D58" s="50">
        <v>0.13208020550151334</v>
      </c>
    </row>
    <row r="59" spans="1:4" ht="15">
      <c r="A59" s="48" t="s">
        <v>785</v>
      </c>
      <c r="B59" s="49" t="s">
        <v>454</v>
      </c>
      <c r="C59" s="39">
        <v>0.07862290624536608</v>
      </c>
      <c r="D59" s="45">
        <v>0.07838103680789814</v>
      </c>
    </row>
    <row r="60" spans="1:4" ht="15">
      <c r="A60" s="48" t="s">
        <v>786</v>
      </c>
      <c r="B60" s="49" t="s">
        <v>452</v>
      </c>
      <c r="C60" s="39">
        <v>0.07266357938809617</v>
      </c>
      <c r="D60" s="50">
        <v>0.07266117479321571</v>
      </c>
    </row>
    <row r="61" spans="1:4" ht="15">
      <c r="A61" s="48" t="s">
        <v>787</v>
      </c>
      <c r="B61" s="49" t="s">
        <v>359</v>
      </c>
      <c r="C61" s="39">
        <v>0.07951796510444736</v>
      </c>
      <c r="D61" s="45">
        <v>0.07928293900522887</v>
      </c>
    </row>
    <row r="62" spans="1:4" ht="15">
      <c r="A62" s="48" t="s">
        <v>788</v>
      </c>
      <c r="B62" s="49" t="s">
        <v>65</v>
      </c>
      <c r="C62" s="39">
        <v>0.12964940379019935</v>
      </c>
      <c r="D62" s="50">
        <v>0.1293024603554039</v>
      </c>
    </row>
    <row r="63" spans="1:4" ht="15">
      <c r="A63" s="48" t="s">
        <v>789</v>
      </c>
      <c r="B63" s="49" t="s">
        <v>466</v>
      </c>
      <c r="C63" s="39">
        <v>0.07086151126922893</v>
      </c>
      <c r="D63" s="45">
        <v>0.07085085712828143</v>
      </c>
    </row>
    <row r="64" spans="1:4" ht="15">
      <c r="A64" s="48" t="s">
        <v>790</v>
      </c>
      <c r="B64" s="49" t="s">
        <v>119</v>
      </c>
      <c r="C64" s="39">
        <v>0.23722436277703413</v>
      </c>
      <c r="D64" s="45">
        <v>0.2366554440828755</v>
      </c>
    </row>
    <row r="65" spans="1:4" ht="15">
      <c r="A65" s="48" t="s">
        <v>791</v>
      </c>
      <c r="B65" s="49" t="s">
        <v>565</v>
      </c>
      <c r="C65" s="39">
        <v>0.0690762609279159</v>
      </c>
      <c r="D65" s="45">
        <v>0.06878267751389597</v>
      </c>
    </row>
    <row r="66" spans="1:4" ht="15">
      <c r="A66" s="48" t="s">
        <v>792</v>
      </c>
      <c r="B66" s="49" t="s">
        <v>99</v>
      </c>
      <c r="C66" s="39">
        <v>0.0771796191531536</v>
      </c>
      <c r="D66" s="45">
        <v>0.07694129310143875</v>
      </c>
    </row>
    <row r="67" spans="1:4" ht="15">
      <c r="A67" s="48" t="s">
        <v>793</v>
      </c>
      <c r="B67" s="49" t="s">
        <v>563</v>
      </c>
      <c r="C67" s="39">
        <v>0.07717019284520964</v>
      </c>
      <c r="D67" s="45">
        <v>0.07713799893229872</v>
      </c>
    </row>
    <row r="68" spans="1:4" ht="15">
      <c r="A68" s="48" t="s">
        <v>794</v>
      </c>
      <c r="B68" s="49" t="s">
        <v>476</v>
      </c>
      <c r="C68" s="39">
        <v>0.08592742230100761</v>
      </c>
      <c r="D68" s="45">
        <v>0.08579377711136757</v>
      </c>
    </row>
    <row r="69" spans="1:4" ht="15">
      <c r="A69" s="48" t="s">
        <v>795</v>
      </c>
      <c r="B69" s="49" t="s">
        <v>482</v>
      </c>
      <c r="C69" s="39">
        <v>0.06839635573027619</v>
      </c>
      <c r="D69" s="45">
        <v>0.06822984978765392</v>
      </c>
    </row>
    <row r="70" spans="1:4" ht="15">
      <c r="A70" s="48" t="s">
        <v>796</v>
      </c>
      <c r="B70" s="49" t="s">
        <v>485</v>
      </c>
      <c r="C70" s="39">
        <v>0.0671032240898022</v>
      </c>
      <c r="D70" s="45">
        <v>0.06714046435293235</v>
      </c>
    </row>
    <row r="71" spans="1:4" ht="15">
      <c r="A71" s="48" t="s">
        <v>797</v>
      </c>
      <c r="B71" s="49" t="s">
        <v>493</v>
      </c>
      <c r="C71" s="39">
        <v>0.21312849237854545</v>
      </c>
      <c r="D71" s="45">
        <v>0.21238135769965627</v>
      </c>
    </row>
    <row r="72" spans="1:4" ht="15">
      <c r="A72" s="48" t="s">
        <v>798</v>
      </c>
      <c r="B72" s="49" t="s">
        <v>523</v>
      </c>
      <c r="C72" s="39">
        <v>0.1194403647698836</v>
      </c>
      <c r="D72" s="45">
        <v>0.11925983899699631</v>
      </c>
    </row>
    <row r="73" spans="1:4" ht="15">
      <c r="A73" s="48" t="s">
        <v>799</v>
      </c>
      <c r="B73" s="49" t="s">
        <v>73</v>
      </c>
      <c r="C73" s="39">
        <v>0.06980079055940024</v>
      </c>
      <c r="D73" s="45">
        <v>0.06979036008368832</v>
      </c>
    </row>
    <row r="74" spans="1:4" ht="15">
      <c r="A74" s="48" t="s">
        <v>800</v>
      </c>
      <c r="B74" s="49" t="s">
        <v>535</v>
      </c>
      <c r="C74" s="39">
        <v>0.052486048612796446</v>
      </c>
      <c r="D74" s="45">
        <v>0.052468538311933904</v>
      </c>
    </row>
    <row r="75" spans="1:4" ht="15">
      <c r="A75" s="48" t="s">
        <v>801</v>
      </c>
      <c r="B75" s="49" t="s">
        <v>543</v>
      </c>
      <c r="C75" s="39">
        <v>0.07090448762271065</v>
      </c>
      <c r="D75" s="45">
        <v>0.07085207392151957</v>
      </c>
    </row>
    <row r="76" spans="1:4" ht="15">
      <c r="A76" s="48" t="s">
        <v>802</v>
      </c>
      <c r="B76" s="49" t="s">
        <v>239</v>
      </c>
      <c r="C76" s="39">
        <v>0.248474508316136</v>
      </c>
      <c r="D76" s="45">
        <v>0.24773185908770395</v>
      </c>
    </row>
    <row r="77" spans="1:4" ht="15">
      <c r="A77" s="48" t="s">
        <v>803</v>
      </c>
      <c r="B77" s="49" t="s">
        <v>547</v>
      </c>
      <c r="C77" s="39">
        <v>0.18867111481475088</v>
      </c>
      <c r="D77" s="45">
        <v>0.18811390777307704</v>
      </c>
    </row>
    <row r="78" spans="1:4" ht="15">
      <c r="A78" s="48" t="s">
        <v>804</v>
      </c>
      <c r="B78" s="49" t="s">
        <v>47</v>
      </c>
      <c r="C78" s="39">
        <v>0.056930152619848365</v>
      </c>
      <c r="D78" s="45">
        <v>0.05680656663046227</v>
      </c>
    </row>
    <row r="79" spans="1:4" ht="15">
      <c r="A79" s="48" t="s">
        <v>805</v>
      </c>
      <c r="B79" s="49" t="s">
        <v>117</v>
      </c>
      <c r="C79" s="39">
        <v>0.2376694555816689</v>
      </c>
      <c r="D79" s="45">
        <v>0.23704973403283192</v>
      </c>
    </row>
    <row r="80" spans="1:4" ht="15">
      <c r="A80" s="48" t="s">
        <v>806</v>
      </c>
      <c r="B80" s="49" t="s">
        <v>121</v>
      </c>
      <c r="C80" s="39">
        <v>0.2382841421221825</v>
      </c>
      <c r="D80" s="45">
        <v>0.2376948091948076</v>
      </c>
    </row>
    <row r="81" spans="1:4" ht="15">
      <c r="A81" s="48" t="s">
        <v>807</v>
      </c>
      <c r="B81" s="49" t="s">
        <v>185</v>
      </c>
      <c r="C81" s="39">
        <v>0.06063346212019246</v>
      </c>
      <c r="D81" s="45">
        <v>0.060605268142757296</v>
      </c>
    </row>
    <row r="82" spans="1:4" ht="15">
      <c r="A82" s="48" t="s">
        <v>808</v>
      </c>
      <c r="B82" s="49" t="s">
        <v>187</v>
      </c>
      <c r="C82" s="39">
        <v>0.15870724032162942</v>
      </c>
      <c r="D82" s="45">
        <v>0.15837941474088468</v>
      </c>
    </row>
    <row r="83" spans="1:4" ht="15">
      <c r="A83" s="48" t="s">
        <v>809</v>
      </c>
      <c r="B83" s="49" t="s">
        <v>179</v>
      </c>
      <c r="C83" s="39">
        <v>0.10450735400378985</v>
      </c>
      <c r="D83" s="45">
        <v>0.10424502897635952</v>
      </c>
    </row>
    <row r="84" spans="1:4" ht="15">
      <c r="A84" s="48" t="s">
        <v>810</v>
      </c>
      <c r="B84" s="49" t="s">
        <v>579</v>
      </c>
      <c r="C84" s="39">
        <v>0.1376924837346365</v>
      </c>
      <c r="D84" s="45">
        <v>0.13767703906409143</v>
      </c>
    </row>
    <row r="85" spans="1:4" ht="15">
      <c r="A85" s="48" t="s">
        <v>811</v>
      </c>
      <c r="B85" s="49" t="s">
        <v>436</v>
      </c>
      <c r="C85" s="39">
        <v>0.1936295007625771</v>
      </c>
      <c r="D85" s="45">
        <v>0.19359100564008422</v>
      </c>
    </row>
    <row r="86" spans="1:4" ht="15">
      <c r="A86" s="48" t="s">
        <v>812</v>
      </c>
      <c r="B86" s="49" t="s">
        <v>43</v>
      </c>
      <c r="C86" s="39">
        <v>0.15588662614124543</v>
      </c>
      <c r="D86" s="45">
        <v>0.15634849062563622</v>
      </c>
    </row>
    <row r="87" spans="1:4" ht="15">
      <c r="A87" s="48" t="s">
        <v>813</v>
      </c>
      <c r="B87" s="49" t="s">
        <v>593</v>
      </c>
      <c r="C87" s="39">
        <v>0.07722812777178212</v>
      </c>
      <c r="D87" s="45">
        <v>0.07722570567609206</v>
      </c>
    </row>
    <row r="88" spans="1:4" ht="15">
      <c r="A88" s="48" t="s">
        <v>814</v>
      </c>
      <c r="B88" s="49" t="s">
        <v>599</v>
      </c>
      <c r="C88" s="39">
        <v>0.2117807334068416</v>
      </c>
      <c r="D88" s="45">
        <v>0.21178833907376052</v>
      </c>
    </row>
    <row r="89" spans="1:4" ht="15">
      <c r="A89" s="48" t="s">
        <v>815</v>
      </c>
      <c r="B89" s="49" t="s">
        <v>287</v>
      </c>
      <c r="C89" s="39">
        <v>0.07330805268211366</v>
      </c>
      <c r="D89" s="45">
        <v>0.07314544599985195</v>
      </c>
    </row>
    <row r="90" spans="1:4" ht="15">
      <c r="A90" s="48" t="s">
        <v>816</v>
      </c>
      <c r="B90" s="49" t="s">
        <v>605</v>
      </c>
      <c r="C90" s="39">
        <v>0.059211620126674545</v>
      </c>
      <c r="D90" s="45">
        <v>0.05907852906950836</v>
      </c>
    </row>
    <row r="91" spans="1:4" ht="15">
      <c r="A91" s="48" t="s">
        <v>817</v>
      </c>
      <c r="B91" s="49" t="s">
        <v>595</v>
      </c>
      <c r="C91" s="39">
        <v>0.15319387444859683</v>
      </c>
      <c r="D91" s="45">
        <v>0.1529382904261209</v>
      </c>
    </row>
    <row r="92" spans="1:4" ht="15">
      <c r="A92" s="48" t="s">
        <v>818</v>
      </c>
      <c r="B92" s="49" t="s">
        <v>619</v>
      </c>
      <c r="C92" s="39">
        <v>0.018511043301954012</v>
      </c>
      <c r="D92" s="45">
        <v>0.018441817630249525</v>
      </c>
    </row>
    <row r="93" spans="1:4" ht="15">
      <c r="A93" s="48" t="s">
        <v>819</v>
      </c>
      <c r="B93" s="49" t="s">
        <v>635</v>
      </c>
      <c r="C93" s="39">
        <v>0.06008201083713958</v>
      </c>
      <c r="D93" s="45">
        <v>0.05995360372391543</v>
      </c>
    </row>
    <row r="94" spans="1:4" ht="15">
      <c r="A94" s="48" t="s">
        <v>820</v>
      </c>
      <c r="B94" s="49" t="s">
        <v>627</v>
      </c>
      <c r="C94" s="39">
        <v>0.11022670847748166</v>
      </c>
      <c r="D94" s="45">
        <v>0.11008421898965923</v>
      </c>
    </row>
    <row r="95" spans="1:4" ht="15">
      <c r="A95" s="48" t="s">
        <v>821</v>
      </c>
      <c r="B95" s="49" t="s">
        <v>157</v>
      </c>
      <c r="C95" s="39">
        <v>0.1294531420812704</v>
      </c>
      <c r="D95" s="45">
        <v>0.12923966147206462</v>
      </c>
    </row>
    <row r="96" spans="1:4" ht="15">
      <c r="A96" s="48" t="s">
        <v>822</v>
      </c>
      <c r="B96" s="49" t="s">
        <v>625</v>
      </c>
      <c r="C96" s="39">
        <v>0.05619816841309773</v>
      </c>
      <c r="D96" s="45">
        <v>0.056162334988041476</v>
      </c>
    </row>
    <row r="97" spans="1:4" ht="15">
      <c r="A97" s="48" t="s">
        <v>823</v>
      </c>
      <c r="B97" s="49" t="s">
        <v>323</v>
      </c>
      <c r="C97" s="39">
        <v>0.052919820146709574</v>
      </c>
      <c r="D97" s="45">
        <v>0.052775344953558505</v>
      </c>
    </row>
    <row r="98" spans="1:4" ht="15">
      <c r="A98" s="48" t="s">
        <v>824</v>
      </c>
      <c r="B98" s="49" t="s">
        <v>653</v>
      </c>
      <c r="C98" s="39">
        <v>0.05984159260761072</v>
      </c>
      <c r="D98" s="45">
        <v>0.05977245937819565</v>
      </c>
    </row>
    <row r="99" spans="1:4" ht="15">
      <c r="A99" s="48" t="s">
        <v>825</v>
      </c>
      <c r="B99" s="49" t="s">
        <v>649</v>
      </c>
      <c r="C99" s="39">
        <v>0.05311026978538497</v>
      </c>
      <c r="D99" s="45">
        <v>0.05296391449522847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"BAX TIER STRUCTURE ON "&amp;'OPTIONS - MARGIN INTERVALS'!A1</f>
        <v>BAX TIER STRUCTURE ON MAY 19,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826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827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828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829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830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831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832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833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834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835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836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837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MAY 19,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838</v>
      </c>
      <c r="C21" s="12">
        <v>281</v>
      </c>
      <c r="D21" s="12">
        <v>273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839</v>
      </c>
      <c r="C22" s="13">
        <v>108</v>
      </c>
      <c r="D22" s="13">
        <v>105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840</v>
      </c>
      <c r="C23" s="13">
        <v>314</v>
      </c>
      <c r="D23" s="13">
        <v>319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841</v>
      </c>
      <c r="C24" s="13">
        <v>314</v>
      </c>
      <c r="D24" s="13">
        <v>320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842</v>
      </c>
      <c r="C25" s="13">
        <v>418</v>
      </c>
      <c r="D25" s="13">
        <v>420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843</v>
      </c>
      <c r="C26" s="13">
        <v>469</v>
      </c>
      <c r="D26" s="13">
        <v>468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844</v>
      </c>
      <c r="C27" s="13">
        <v>249</v>
      </c>
      <c r="D27" s="13">
        <v>243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845</v>
      </c>
      <c r="C28" s="13">
        <v>241</v>
      </c>
      <c r="D28" s="13">
        <v>234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846</v>
      </c>
      <c r="C29" s="13">
        <v>482</v>
      </c>
      <c r="D29" s="13">
        <v>481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847</v>
      </c>
      <c r="C30" s="14">
        <v>478</v>
      </c>
      <c r="D30" s="14">
        <v>476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MAY 19,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848</v>
      </c>
      <c r="C35" s="19">
        <v>969</v>
      </c>
      <c r="D35" s="19">
        <v>962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849</v>
      </c>
      <c r="C36" s="19">
        <v>400</v>
      </c>
      <c r="D36" s="19">
        <v>400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850</v>
      </c>
      <c r="C37" s="19">
        <v>494</v>
      </c>
      <c r="D37" s="19">
        <v>500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851</v>
      </c>
      <c r="C38" s="19">
        <v>463</v>
      </c>
      <c r="D38" s="19">
        <v>463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852</v>
      </c>
      <c r="C39" s="19">
        <v>171</v>
      </c>
      <c r="D39" s="19">
        <v>164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853</v>
      </c>
      <c r="C40" s="19">
        <v>203</v>
      </c>
      <c r="D40" s="19">
        <v>195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854</v>
      </c>
      <c r="C41" s="19">
        <v>192</v>
      </c>
      <c r="D41" s="19">
        <v>176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855</v>
      </c>
      <c r="C42" s="20">
        <v>216</v>
      </c>
      <c r="D42" s="20">
        <v>202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MAY 19,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856</v>
      </c>
      <c r="C47" s="19">
        <v>1327</v>
      </c>
      <c r="D47" s="19">
        <v>1328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857</v>
      </c>
      <c r="C48" s="19">
        <v>622</v>
      </c>
      <c r="D48" s="19">
        <v>628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858</v>
      </c>
      <c r="C49" s="19">
        <v>503</v>
      </c>
      <c r="D49" s="19">
        <v>499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859</v>
      </c>
      <c r="C50" s="19">
        <v>416</v>
      </c>
      <c r="D50" s="19">
        <v>407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860</v>
      </c>
      <c r="C51" s="19">
        <v>385</v>
      </c>
      <c r="D51" s="19">
        <v>367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861</v>
      </c>
      <c r="C52" s="20">
        <v>315</v>
      </c>
      <c r="D52" s="20">
        <v>299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MAY 19,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862</v>
      </c>
      <c r="C57" s="19">
        <v>1145</v>
      </c>
      <c r="D57" s="19">
        <v>1144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863</v>
      </c>
      <c r="C58" s="19">
        <v>460</v>
      </c>
      <c r="D58" s="19">
        <v>459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864</v>
      </c>
      <c r="C59" s="19">
        <v>644</v>
      </c>
      <c r="D59" s="19">
        <v>637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865</v>
      </c>
      <c r="C60" s="20">
        <v>584</v>
      </c>
      <c r="D60" s="20">
        <v>574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MAY 19,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825</v>
      </c>
      <c r="C65" s="24">
        <v>923</v>
      </c>
      <c r="D65" s="25">
        <v>925</v>
      </c>
      <c r="E65" s="26">
        <v>1067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320</v>
      </c>
      <c r="D66" s="29">
        <v>947</v>
      </c>
      <c r="E66" s="30">
        <v>884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650</v>
      </c>
      <c r="E67" s="30">
        <v>582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"COA TIER STRUCTURE ON "&amp;'OPTIONS - MARGIN INTERVALS'!A1</f>
        <v>COA TIER STRUCTURE ON MAY 19,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866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96" t="s">
        <v>867</v>
      </c>
      <c r="D6" s="95">
        <v>202307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6" t="s">
        <v>868</v>
      </c>
      <c r="D7" s="9">
        <v>202308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869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"INTRA-COMMODITY SPREAD CHARGES - MONTHLY BUTTERFLY ON "&amp;'OPTIONS - MARGIN INTERVALS'!A1</f>
        <v>INTRA-COMMODITY SPREAD CHARGES - MONTHLY BUTTERFLY ON MAY 19,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2</v>
      </c>
      <c r="C11" s="138" t="s">
        <v>3</v>
      </c>
      <c r="D11" s="138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870</v>
      </c>
      <c r="C13" s="13">
        <v>1805</v>
      </c>
      <c r="D13" s="13">
        <v>1787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871</v>
      </c>
      <c r="C14" s="14">
        <v>1012</v>
      </c>
      <c r="D14" s="14">
        <v>1005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"INTRA-COMMODITY SPREAD CHARGES - INTER-MONTH STRATEGY ON "&amp;'OPTIONS - MARGIN INTERVALS'!A1</f>
        <v>INTRA-COMMODITY SPREAD CHARGES - INTER-MONTH STRATEGY ON MAY 19,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>
        <v>1297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"CRA TIER STRUCTURE ON "&amp;'OPTIONS - MARGIN INTERVALS'!A1</f>
        <v>CRA TIER STRUCTURE ON MAY 19,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872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873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874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875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876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877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878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879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880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881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882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883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MAY 19,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886</v>
      </c>
      <c r="C23" s="13">
        <v>62</v>
      </c>
      <c r="D23" s="13">
        <v>67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887</v>
      </c>
      <c r="C24" s="13">
        <v>131</v>
      </c>
      <c r="D24" s="13">
        <v>137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888</v>
      </c>
      <c r="C25" s="13">
        <v>499</v>
      </c>
      <c r="D25" s="13">
        <v>501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889</v>
      </c>
      <c r="C26" s="13">
        <v>758</v>
      </c>
      <c r="D26" s="13">
        <v>755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890</v>
      </c>
      <c r="C27" s="13">
        <v>283</v>
      </c>
      <c r="D27" s="13">
        <v>281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891</v>
      </c>
      <c r="C28" s="13">
        <v>201</v>
      </c>
      <c r="D28" s="13">
        <v>199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892</v>
      </c>
      <c r="C29" s="13">
        <v>492</v>
      </c>
      <c r="D29" s="13">
        <v>491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893</v>
      </c>
      <c r="C30" s="14">
        <v>483</v>
      </c>
      <c r="D30" s="14">
        <v>481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MAY 19,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894</v>
      </c>
      <c r="C35" s="19">
        <v>512</v>
      </c>
      <c r="D35" s="19">
        <v>502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895</v>
      </c>
      <c r="C36" s="19">
        <v>503</v>
      </c>
      <c r="D36" s="19">
        <v>498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896</v>
      </c>
      <c r="C37" s="19">
        <v>265</v>
      </c>
      <c r="D37" s="19">
        <v>276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897</v>
      </c>
      <c r="C38" s="19">
        <v>446</v>
      </c>
      <c r="D38" s="19">
        <v>447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898</v>
      </c>
      <c r="C39" s="19">
        <v>610</v>
      </c>
      <c r="D39" s="19">
        <v>603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899</v>
      </c>
      <c r="C40" s="19">
        <v>210</v>
      </c>
      <c r="D40" s="19">
        <v>210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900</v>
      </c>
      <c r="C41" s="19">
        <v>454</v>
      </c>
      <c r="D41" s="19">
        <v>452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901</v>
      </c>
      <c r="C42" s="20">
        <v>132</v>
      </c>
      <c r="D42" s="20">
        <v>137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MAY 19,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902</v>
      </c>
      <c r="C47" s="19">
        <v>864</v>
      </c>
      <c r="D47" s="19">
        <v>861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903</v>
      </c>
      <c r="C48" s="19">
        <v>473</v>
      </c>
      <c r="D48" s="19">
        <v>474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904</v>
      </c>
      <c r="C49" s="19">
        <v>504</v>
      </c>
      <c r="D49" s="19">
        <v>509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905</v>
      </c>
      <c r="C50" s="19">
        <v>512</v>
      </c>
      <c r="D50" s="19">
        <v>508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906</v>
      </c>
      <c r="C51" s="19">
        <v>361</v>
      </c>
      <c r="D51" s="19">
        <v>354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907</v>
      </c>
      <c r="C52" s="20">
        <v>457</v>
      </c>
      <c r="D52" s="20">
        <v>454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MAY 19,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908</v>
      </c>
      <c r="C57" s="19">
        <v>604</v>
      </c>
      <c r="D57" s="19">
        <v>607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909</v>
      </c>
      <c r="C58" s="19">
        <v>481</v>
      </c>
      <c r="D58" s="19">
        <v>481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910</v>
      </c>
      <c r="C59" s="19">
        <v>758</v>
      </c>
      <c r="D59" s="19">
        <v>760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911</v>
      </c>
      <c r="C60" s="20">
        <v>283</v>
      </c>
      <c r="D60" s="20">
        <v>278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MAY 19,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499</v>
      </c>
      <c r="C65" s="24">
        <v>565</v>
      </c>
      <c r="D65" s="25">
        <v>569</v>
      </c>
      <c r="E65" s="26">
        <v>563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349</v>
      </c>
      <c r="D66" s="29">
        <v>662</v>
      </c>
      <c r="E66" s="30">
        <v>1035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701</v>
      </c>
      <c r="E67" s="30">
        <v>637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"SDV TIER STRUCTURE ON "&amp;'OPTIONS - MARGIN INTERVALS'!A1</f>
        <v>SDV TIER STRUCTURE ON MAY 19,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913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914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915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916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4" t="str">
        <f>"INTRA-COMMODITY SPREAD CHARGES - INTER-MONTH STRATEGY ON "&amp;'OPTIONS - MARGIN INTERVALS'!A1</f>
        <v>INTRA-COMMODITY SPREAD CHARGES - INTER-MONTH STRATEGY ON MAY 19,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266</v>
      </c>
      <c r="D14" s="26">
        <v>215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254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"SXF TIER STRUCTURE ON "&amp;'OPTIONS - MARGIN INTERVALS'!A1</f>
        <v>SXF TIER STRUCTURE ON MAY 19,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917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918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919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920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921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922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923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924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"INTRA-COMMODITY SPREAD CHARGES - INTER-MONTH STRATEGY ON "&amp;'OPTIONS - MARGIN INTERVALS'!A1</f>
        <v>INTRA-COMMODITY SPREAD CHARGES - INTER-MONTH STRATEGY ON MAY 19,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1438</v>
      </c>
      <c r="D17" s="26">
        <v>2497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578</v>
      </c>
      <c r="D18" s="30">
        <v>2679</v>
      </c>
      <c r="E18" s="3"/>
    </row>
    <row r="19" spans="1:5" ht="15" customHeight="1" thickBot="1">
      <c r="A19" s="32">
        <v>3</v>
      </c>
      <c r="B19" s="33"/>
      <c r="C19" s="34"/>
      <c r="D19" s="36">
        <v>2294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50.1" customHeight="1" thickBot="1">
      <c r="A2" s="158" t="str">
        <f>"INTRA-COMMODITY (Inter-Month) SPREAD CHARGES EFFECTIVE ON "&amp;'OPTIONS - MARGIN INTERVALS'!A1</f>
        <v>INTRA-COMMODITY (Inter-Month) SPREAD CHARGES EFFECTIVE ON MAY 19, 2023</v>
      </c>
      <c r="B2" s="159"/>
      <c r="C2" s="159"/>
      <c r="D2" s="160"/>
    </row>
    <row r="3" spans="1:4" ht="12.75" customHeight="1">
      <c r="A3" s="151" t="s">
        <v>17</v>
      </c>
      <c r="B3" s="153" t="s">
        <v>12</v>
      </c>
      <c r="C3" s="153" t="s">
        <v>18</v>
      </c>
      <c r="D3" s="153" t="s">
        <v>19</v>
      </c>
    </row>
    <row r="4" spans="1:4" ht="30" customHeight="1" thickBot="1">
      <c r="A4" s="152"/>
      <c r="B4" s="154"/>
      <c r="C4" s="154"/>
      <c r="D4" s="154"/>
    </row>
    <row r="5" spans="1:4" ht="15">
      <c r="A5" s="65" t="s">
        <v>678</v>
      </c>
      <c r="B5" s="66" t="s">
        <v>679</v>
      </c>
      <c r="C5" s="67">
        <v>450</v>
      </c>
      <c r="D5" s="68">
        <v>450</v>
      </c>
    </row>
    <row r="6" spans="1:4" ht="15">
      <c r="A6" s="65" t="s">
        <v>680</v>
      </c>
      <c r="B6" s="66" t="s">
        <v>681</v>
      </c>
      <c r="C6" s="67">
        <v>450</v>
      </c>
      <c r="D6" s="68">
        <v>450</v>
      </c>
    </row>
    <row r="7" spans="1:4" ht="15">
      <c r="A7" s="65" t="s">
        <v>682</v>
      </c>
      <c r="B7" s="66" t="s">
        <v>683</v>
      </c>
      <c r="C7" s="67">
        <v>225</v>
      </c>
      <c r="D7" s="68">
        <v>225</v>
      </c>
    </row>
    <row r="8" spans="1:4" ht="15">
      <c r="A8" s="65" t="s">
        <v>691</v>
      </c>
      <c r="B8" s="66" t="s">
        <v>692</v>
      </c>
      <c r="C8" s="67">
        <v>450</v>
      </c>
      <c r="D8" s="68">
        <v>450</v>
      </c>
    </row>
    <row r="9" spans="1:4" ht="15">
      <c r="A9" s="65" t="s">
        <v>693</v>
      </c>
      <c r="B9" s="66" t="s">
        <v>694</v>
      </c>
      <c r="C9" s="67">
        <v>200</v>
      </c>
      <c r="D9" s="68">
        <v>200</v>
      </c>
    </row>
    <row r="10" spans="1:4" ht="15">
      <c r="A10" s="63" t="s">
        <v>695</v>
      </c>
      <c r="B10" s="49" t="s">
        <v>696</v>
      </c>
      <c r="C10" s="67">
        <v>200</v>
      </c>
      <c r="D10" s="68">
        <v>200</v>
      </c>
    </row>
    <row r="11" spans="1:4" ht="15">
      <c r="A11" s="65" t="s">
        <v>701</v>
      </c>
      <c r="B11" s="66" t="s">
        <v>702</v>
      </c>
      <c r="C11" s="90">
        <v>125</v>
      </c>
      <c r="D11" s="91">
        <v>125</v>
      </c>
    </row>
    <row r="12" spans="1:4" ht="15">
      <c r="A12" s="65" t="s">
        <v>703</v>
      </c>
      <c r="B12" s="66" t="s">
        <v>704</v>
      </c>
      <c r="C12" s="67">
        <v>100</v>
      </c>
      <c r="D12" s="68">
        <v>100</v>
      </c>
    </row>
    <row r="13" spans="1:4" ht="15">
      <c r="A13" s="65" t="s">
        <v>705</v>
      </c>
      <c r="B13" s="66" t="s">
        <v>706</v>
      </c>
      <c r="C13" s="67">
        <v>100</v>
      </c>
      <c r="D13" s="68">
        <v>100</v>
      </c>
    </row>
    <row r="14" spans="1:4" ht="15">
      <c r="A14" s="65" t="s">
        <v>707</v>
      </c>
      <c r="B14" s="66" t="s">
        <v>708</v>
      </c>
      <c r="C14" s="67">
        <v>100</v>
      </c>
      <c r="D14" s="68">
        <v>100</v>
      </c>
    </row>
    <row r="15" spans="1:4" ht="15">
      <c r="A15" s="65" t="s">
        <v>711</v>
      </c>
      <c r="B15" s="69" t="s">
        <v>712</v>
      </c>
      <c r="C15" s="67">
        <v>100</v>
      </c>
      <c r="D15" s="68">
        <v>100</v>
      </c>
    </row>
    <row r="16" spans="1:4" ht="15">
      <c r="A16" s="65" t="s">
        <v>713</v>
      </c>
      <c r="B16" s="69" t="s">
        <v>714</v>
      </c>
      <c r="C16" s="67">
        <v>100</v>
      </c>
      <c r="D16" s="68">
        <v>100</v>
      </c>
    </row>
    <row r="17" spans="1:4" ht="15">
      <c r="A17" s="65" t="s">
        <v>715</v>
      </c>
      <c r="B17" s="69" t="s">
        <v>716</v>
      </c>
      <c r="C17" s="67">
        <v>100</v>
      </c>
      <c r="D17" s="68">
        <v>100</v>
      </c>
    </row>
    <row r="18" spans="1:4" ht="15">
      <c r="A18" s="65" t="s">
        <v>717</v>
      </c>
      <c r="B18" s="69" t="s">
        <v>718</v>
      </c>
      <c r="C18" s="67">
        <v>125</v>
      </c>
      <c r="D18" s="68">
        <v>125</v>
      </c>
    </row>
    <row r="19" spans="1:4" ht="15">
      <c r="A19" s="65" t="s">
        <v>719</v>
      </c>
      <c r="B19" s="66" t="s">
        <v>720</v>
      </c>
      <c r="C19" s="67">
        <v>100</v>
      </c>
      <c r="D19" s="68">
        <v>100</v>
      </c>
    </row>
    <row r="20" spans="1:4" ht="15">
      <c r="A20" s="65" t="s">
        <v>721</v>
      </c>
      <c r="B20" s="69" t="s">
        <v>722</v>
      </c>
      <c r="C20" s="67">
        <v>100</v>
      </c>
      <c r="D20" s="70">
        <v>100</v>
      </c>
    </row>
    <row r="21" spans="1:4" ht="15">
      <c r="A21" s="65" t="s">
        <v>723</v>
      </c>
      <c r="B21" s="69" t="s">
        <v>724</v>
      </c>
      <c r="C21" s="67">
        <v>100</v>
      </c>
      <c r="D21" s="70">
        <v>100</v>
      </c>
    </row>
    <row r="22" spans="1:4" ht="15">
      <c r="A22" s="65" t="s">
        <v>725</v>
      </c>
      <c r="B22" s="69" t="s">
        <v>726</v>
      </c>
      <c r="C22" s="67">
        <v>100</v>
      </c>
      <c r="D22" s="70">
        <v>100</v>
      </c>
    </row>
    <row r="23" spans="1:4" ht="15">
      <c r="A23" s="65" t="s">
        <v>727</v>
      </c>
      <c r="B23" s="69" t="s">
        <v>728</v>
      </c>
      <c r="C23" s="67">
        <v>100</v>
      </c>
      <c r="D23" s="70">
        <v>100</v>
      </c>
    </row>
    <row r="24" spans="1:4" ht="15">
      <c r="A24" s="65" t="s">
        <v>729</v>
      </c>
      <c r="B24" s="69" t="s">
        <v>730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tr">
        <f>"SHARE FUTURES INTRA-COMMODITY (Inter-Month) SPREAD CHARGES EFFECTIVE ON "&amp;'OPTIONS - MARGIN INTERVALS'!A1</f>
        <v>SHARE FUTURES INTRA-COMMODITY (Inter-Month) SPREAD CHARGES EFFECTIVE ON MAY 19, 2023</v>
      </c>
      <c r="B30" s="149"/>
      <c r="C30" s="149"/>
      <c r="D30" s="150"/>
    </row>
    <row r="31" spans="1:4" ht="15" customHeight="1">
      <c r="A31" s="151" t="s">
        <v>17</v>
      </c>
      <c r="B31" s="153" t="s">
        <v>12</v>
      </c>
      <c r="C31" s="153" t="s">
        <v>18</v>
      </c>
      <c r="D31" s="153" t="s">
        <v>19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731</v>
      </c>
      <c r="B33" s="69" t="s">
        <v>67</v>
      </c>
      <c r="C33" s="67">
        <v>75</v>
      </c>
      <c r="D33" s="68">
        <v>75</v>
      </c>
    </row>
    <row r="34" spans="1:4" ht="15">
      <c r="A34" s="65" t="s">
        <v>732</v>
      </c>
      <c r="B34" s="69" t="s">
        <v>53</v>
      </c>
      <c r="C34" s="67">
        <v>75</v>
      </c>
      <c r="D34" s="68">
        <v>75</v>
      </c>
    </row>
    <row r="35" spans="1:4" ht="15">
      <c r="A35" s="65" t="s">
        <v>733</v>
      </c>
      <c r="B35" s="69" t="s">
        <v>61</v>
      </c>
      <c r="C35" s="67">
        <v>75</v>
      </c>
      <c r="D35" s="68">
        <v>75</v>
      </c>
    </row>
    <row r="36" spans="1:4" ht="15">
      <c r="A36" s="65" t="s">
        <v>734</v>
      </c>
      <c r="B36" s="69" t="s">
        <v>69</v>
      </c>
      <c r="C36" s="67">
        <v>75</v>
      </c>
      <c r="D36" s="68">
        <v>75</v>
      </c>
    </row>
    <row r="37" spans="1:4" ht="15">
      <c r="A37" s="65" t="s">
        <v>735</v>
      </c>
      <c r="B37" s="69" t="s">
        <v>41</v>
      </c>
      <c r="C37" s="67">
        <v>75</v>
      </c>
      <c r="D37" s="68">
        <v>75</v>
      </c>
    </row>
    <row r="38" spans="1:4" ht="15">
      <c r="A38" s="65" t="s">
        <v>736</v>
      </c>
      <c r="B38" s="69" t="s">
        <v>87</v>
      </c>
      <c r="C38" s="67">
        <v>75</v>
      </c>
      <c r="D38" s="68">
        <v>75</v>
      </c>
    </row>
    <row r="39" spans="1:4" ht="15">
      <c r="A39" s="65" t="s">
        <v>737</v>
      </c>
      <c r="B39" s="69" t="s">
        <v>111</v>
      </c>
      <c r="C39" s="67">
        <v>75</v>
      </c>
      <c r="D39" s="68">
        <v>75</v>
      </c>
    </row>
    <row r="40" spans="1:4" ht="15">
      <c r="A40" s="65" t="s">
        <v>738</v>
      </c>
      <c r="B40" s="69" t="s">
        <v>109</v>
      </c>
      <c r="C40" s="67">
        <v>75</v>
      </c>
      <c r="D40" s="68">
        <v>75</v>
      </c>
    </row>
    <row r="41" spans="1:4" ht="15">
      <c r="A41" s="65" t="s">
        <v>739</v>
      </c>
      <c r="B41" s="69" t="s">
        <v>161</v>
      </c>
      <c r="C41" s="67">
        <v>75</v>
      </c>
      <c r="D41" s="68">
        <v>75</v>
      </c>
    </row>
    <row r="42" spans="1:4" ht="15">
      <c r="A42" s="65" t="s">
        <v>740</v>
      </c>
      <c r="B42" s="69" t="s">
        <v>169</v>
      </c>
      <c r="C42" s="67">
        <v>75</v>
      </c>
      <c r="D42" s="68">
        <v>75</v>
      </c>
    </row>
    <row r="43" spans="1:4" ht="15">
      <c r="A43" s="65" t="s">
        <v>741</v>
      </c>
      <c r="B43" s="69" t="s">
        <v>507</v>
      </c>
      <c r="C43" s="67">
        <v>75</v>
      </c>
      <c r="D43" s="68">
        <v>75</v>
      </c>
    </row>
    <row r="44" spans="1:4" ht="15">
      <c r="A44" s="65" t="s">
        <v>742</v>
      </c>
      <c r="B44" s="69" t="s">
        <v>165</v>
      </c>
      <c r="C44" s="67">
        <v>75</v>
      </c>
      <c r="D44" s="68">
        <v>75</v>
      </c>
    </row>
    <row r="45" spans="1:4" ht="15">
      <c r="A45" s="65" t="s">
        <v>743</v>
      </c>
      <c r="B45" s="69" t="s">
        <v>163</v>
      </c>
      <c r="C45" s="67">
        <v>75</v>
      </c>
      <c r="D45" s="68">
        <v>75</v>
      </c>
    </row>
    <row r="46" spans="1:4" ht="15">
      <c r="A46" s="65" t="s">
        <v>744</v>
      </c>
      <c r="B46" s="69" t="s">
        <v>181</v>
      </c>
      <c r="C46" s="67">
        <v>75</v>
      </c>
      <c r="D46" s="68">
        <v>75</v>
      </c>
    </row>
    <row r="47" spans="1:4" ht="15">
      <c r="A47" s="65" t="s">
        <v>745</v>
      </c>
      <c r="B47" s="69" t="s">
        <v>153</v>
      </c>
      <c r="C47" s="67">
        <v>75</v>
      </c>
      <c r="D47" s="68">
        <v>75</v>
      </c>
    </row>
    <row r="48" spans="1:4" ht="15">
      <c r="A48" s="65" t="s">
        <v>746</v>
      </c>
      <c r="B48" s="69" t="s">
        <v>203</v>
      </c>
      <c r="C48" s="67">
        <v>75</v>
      </c>
      <c r="D48" s="68">
        <v>75</v>
      </c>
    </row>
    <row r="49" spans="1:4" ht="15">
      <c r="A49" s="65" t="s">
        <v>747</v>
      </c>
      <c r="B49" s="69" t="s">
        <v>231</v>
      </c>
      <c r="C49" s="67">
        <v>75</v>
      </c>
      <c r="D49" s="68">
        <v>75</v>
      </c>
    </row>
    <row r="50" spans="1:4" ht="15">
      <c r="A50" s="65" t="s">
        <v>748</v>
      </c>
      <c r="B50" s="69" t="s">
        <v>623</v>
      </c>
      <c r="C50" s="67">
        <v>75</v>
      </c>
      <c r="D50" s="68">
        <v>75</v>
      </c>
    </row>
    <row r="51" spans="1:4" ht="15">
      <c r="A51" s="65" t="s">
        <v>749</v>
      </c>
      <c r="B51" s="69" t="s">
        <v>229</v>
      </c>
      <c r="C51" s="67">
        <v>75</v>
      </c>
      <c r="D51" s="68">
        <v>75</v>
      </c>
    </row>
    <row r="52" spans="1:4" ht="15">
      <c r="A52" s="65" t="s">
        <v>750</v>
      </c>
      <c r="B52" s="69" t="s">
        <v>241</v>
      </c>
      <c r="C52" s="67">
        <v>75</v>
      </c>
      <c r="D52" s="68">
        <v>75</v>
      </c>
    </row>
    <row r="53" spans="1:4" ht="15">
      <c r="A53" s="65" t="s">
        <v>751</v>
      </c>
      <c r="B53" s="69" t="s">
        <v>243</v>
      </c>
      <c r="C53" s="67">
        <v>75</v>
      </c>
      <c r="D53" s="68">
        <v>75</v>
      </c>
    </row>
    <row r="54" spans="1:4" ht="15">
      <c r="A54" s="65" t="s">
        <v>752</v>
      </c>
      <c r="B54" s="69" t="s">
        <v>211</v>
      </c>
      <c r="C54" s="67">
        <v>75</v>
      </c>
      <c r="D54" s="68">
        <v>75</v>
      </c>
    </row>
    <row r="55" spans="1:4" ht="15">
      <c r="A55" s="65" t="s">
        <v>753</v>
      </c>
      <c r="B55" s="69" t="s">
        <v>364</v>
      </c>
      <c r="C55" s="67">
        <v>75</v>
      </c>
      <c r="D55" s="68">
        <v>75</v>
      </c>
    </row>
    <row r="56" spans="1:4" ht="15">
      <c r="A56" s="65" t="s">
        <v>754</v>
      </c>
      <c r="B56" s="69" t="s">
        <v>265</v>
      </c>
      <c r="C56" s="67">
        <v>75</v>
      </c>
      <c r="D56" s="68">
        <v>75</v>
      </c>
    </row>
    <row r="57" spans="1:4" ht="15">
      <c r="A57" s="65" t="s">
        <v>755</v>
      </c>
      <c r="B57" s="69" t="s">
        <v>257</v>
      </c>
      <c r="C57" s="67">
        <v>75</v>
      </c>
      <c r="D57" s="68">
        <v>75</v>
      </c>
    </row>
    <row r="58" spans="1:4" ht="15">
      <c r="A58" s="65" t="s">
        <v>756</v>
      </c>
      <c r="B58" s="69" t="s">
        <v>275</v>
      </c>
      <c r="C58" s="67">
        <v>75</v>
      </c>
      <c r="D58" s="68">
        <v>75</v>
      </c>
    </row>
    <row r="59" spans="1:4" ht="15">
      <c r="A59" s="65" t="s">
        <v>757</v>
      </c>
      <c r="B59" s="69" t="s">
        <v>331</v>
      </c>
      <c r="C59" s="67">
        <v>75</v>
      </c>
      <c r="D59" s="68">
        <v>75</v>
      </c>
    </row>
    <row r="60" spans="1:4" ht="15">
      <c r="A60" s="65" t="s">
        <v>758</v>
      </c>
      <c r="B60" s="69" t="s">
        <v>277</v>
      </c>
      <c r="C60" s="67">
        <v>75</v>
      </c>
      <c r="D60" s="68">
        <v>75</v>
      </c>
    </row>
    <row r="61" spans="1:4" ht="15">
      <c r="A61" s="65" t="s">
        <v>759</v>
      </c>
      <c r="B61" s="69" t="s">
        <v>289</v>
      </c>
      <c r="C61" s="67">
        <v>75</v>
      </c>
      <c r="D61" s="68">
        <v>75</v>
      </c>
    </row>
    <row r="62" spans="1:4" ht="15">
      <c r="A62" s="65" t="s">
        <v>760</v>
      </c>
      <c r="B62" s="69" t="s">
        <v>245</v>
      </c>
      <c r="C62" s="67">
        <v>75</v>
      </c>
      <c r="D62" s="68">
        <v>75</v>
      </c>
    </row>
    <row r="63" spans="1:4" ht="15">
      <c r="A63" s="65" t="s">
        <v>761</v>
      </c>
      <c r="B63" s="69" t="s">
        <v>325</v>
      </c>
      <c r="C63" s="67">
        <v>75</v>
      </c>
      <c r="D63" s="68">
        <v>75</v>
      </c>
    </row>
    <row r="64" spans="1:4" ht="15">
      <c r="A64" s="65" t="s">
        <v>762</v>
      </c>
      <c r="B64" s="69" t="s">
        <v>629</v>
      </c>
      <c r="C64" s="67">
        <v>75</v>
      </c>
      <c r="D64" s="68">
        <v>75</v>
      </c>
    </row>
    <row r="65" spans="1:4" ht="15">
      <c r="A65" s="65" t="s">
        <v>763</v>
      </c>
      <c r="B65" s="69" t="s">
        <v>327</v>
      </c>
      <c r="C65" s="67">
        <v>75</v>
      </c>
      <c r="D65" s="68">
        <v>75</v>
      </c>
    </row>
    <row r="66" spans="1:4" ht="15">
      <c r="A66" s="65" t="s">
        <v>764</v>
      </c>
      <c r="B66" s="69" t="s">
        <v>472</v>
      </c>
      <c r="C66" s="67">
        <v>75</v>
      </c>
      <c r="D66" s="68">
        <v>75</v>
      </c>
    </row>
    <row r="67" spans="1:4" ht="15">
      <c r="A67" s="65" t="s">
        <v>765</v>
      </c>
      <c r="B67" s="69" t="s">
        <v>633</v>
      </c>
      <c r="C67" s="67">
        <v>75</v>
      </c>
      <c r="D67" s="68">
        <v>75</v>
      </c>
    </row>
    <row r="68" spans="1:4" ht="15">
      <c r="A68" s="65" t="s">
        <v>766</v>
      </c>
      <c r="B68" s="69" t="s">
        <v>347</v>
      </c>
      <c r="C68" s="67">
        <v>75</v>
      </c>
      <c r="D68" s="68">
        <v>75</v>
      </c>
    </row>
    <row r="69" spans="1:4" ht="15">
      <c r="A69" s="65" t="s">
        <v>767</v>
      </c>
      <c r="B69" s="69" t="s">
        <v>503</v>
      </c>
      <c r="C69" s="67">
        <v>75</v>
      </c>
      <c r="D69" s="68">
        <v>75</v>
      </c>
    </row>
    <row r="70" spans="1:4" ht="15">
      <c r="A70" s="65" t="s">
        <v>768</v>
      </c>
      <c r="B70" s="69" t="s">
        <v>355</v>
      </c>
      <c r="C70" s="67">
        <v>75</v>
      </c>
      <c r="D70" s="68">
        <v>75</v>
      </c>
    </row>
    <row r="71" spans="1:4" ht="15">
      <c r="A71" s="65" t="s">
        <v>769</v>
      </c>
      <c r="B71" s="69" t="s">
        <v>372</v>
      </c>
      <c r="C71" s="67">
        <v>75</v>
      </c>
      <c r="D71" s="68">
        <v>75</v>
      </c>
    </row>
    <row r="72" spans="1:4" ht="15">
      <c r="A72" s="65" t="s">
        <v>770</v>
      </c>
      <c r="B72" s="69" t="s">
        <v>227</v>
      </c>
      <c r="C72" s="67">
        <v>75</v>
      </c>
      <c r="D72" s="68">
        <v>75</v>
      </c>
    </row>
    <row r="73" spans="1:4" ht="15">
      <c r="A73" s="65" t="s">
        <v>771</v>
      </c>
      <c r="B73" s="69" t="s">
        <v>384</v>
      </c>
      <c r="C73" s="67">
        <v>75</v>
      </c>
      <c r="D73" s="68">
        <v>75</v>
      </c>
    </row>
    <row r="74" spans="1:4" ht="15">
      <c r="A74" s="65" t="s">
        <v>772</v>
      </c>
      <c r="B74" s="69" t="s">
        <v>388</v>
      </c>
      <c r="C74" s="67">
        <v>75</v>
      </c>
      <c r="D74" s="68">
        <v>75</v>
      </c>
    </row>
    <row r="75" spans="1:4" ht="15">
      <c r="A75" s="65" t="s">
        <v>773</v>
      </c>
      <c r="B75" s="69" t="s">
        <v>337</v>
      </c>
      <c r="C75" s="67">
        <v>75</v>
      </c>
      <c r="D75" s="68">
        <v>75</v>
      </c>
    </row>
    <row r="76" spans="1:4" ht="15">
      <c r="A76" s="65" t="s">
        <v>774</v>
      </c>
      <c r="B76" s="69" t="s">
        <v>392</v>
      </c>
      <c r="C76" s="67">
        <v>75</v>
      </c>
      <c r="D76" s="68">
        <v>75</v>
      </c>
    </row>
    <row r="77" spans="1:4" ht="15">
      <c r="A77" s="65" t="s">
        <v>775</v>
      </c>
      <c r="B77" s="69" t="s">
        <v>396</v>
      </c>
      <c r="C77" s="67">
        <v>75</v>
      </c>
      <c r="D77" s="68">
        <v>75</v>
      </c>
    </row>
    <row r="78" spans="1:4" ht="15">
      <c r="A78" s="65" t="s">
        <v>776</v>
      </c>
      <c r="B78" s="69" t="s">
        <v>398</v>
      </c>
      <c r="C78" s="67">
        <v>75</v>
      </c>
      <c r="D78" s="68">
        <v>75</v>
      </c>
    </row>
    <row r="79" spans="1:4" ht="15">
      <c r="A79" s="65" t="s">
        <v>777</v>
      </c>
      <c r="B79" s="69" t="s">
        <v>267</v>
      </c>
      <c r="C79" s="67">
        <v>75</v>
      </c>
      <c r="D79" s="68">
        <v>75</v>
      </c>
    </row>
    <row r="80" spans="1:4" ht="15">
      <c r="A80" s="65" t="s">
        <v>778</v>
      </c>
      <c r="B80" s="69" t="s">
        <v>173</v>
      </c>
      <c r="C80" s="67">
        <v>75</v>
      </c>
      <c r="D80" s="68">
        <v>75</v>
      </c>
    </row>
    <row r="81" spans="1:4" ht="15">
      <c r="A81" s="65" t="s">
        <v>779</v>
      </c>
      <c r="B81" s="69" t="s">
        <v>115</v>
      </c>
      <c r="C81" s="67">
        <v>75</v>
      </c>
      <c r="D81" s="68">
        <v>75</v>
      </c>
    </row>
    <row r="82" spans="1:4" ht="15">
      <c r="A82" s="65" t="s">
        <v>780</v>
      </c>
      <c r="B82" s="69" t="s">
        <v>412</v>
      </c>
      <c r="C82" s="67">
        <v>75</v>
      </c>
      <c r="D82" s="68">
        <v>75</v>
      </c>
    </row>
    <row r="83" spans="1:4" ht="15">
      <c r="A83" s="65" t="s">
        <v>781</v>
      </c>
      <c r="B83" s="69" t="s">
        <v>137</v>
      </c>
      <c r="C83" s="67">
        <v>75</v>
      </c>
      <c r="D83" s="68">
        <v>75</v>
      </c>
    </row>
    <row r="84" spans="1:4" ht="15">
      <c r="A84" s="65" t="s">
        <v>782</v>
      </c>
      <c r="B84" s="69" t="s">
        <v>434</v>
      </c>
      <c r="C84" s="67">
        <v>75</v>
      </c>
      <c r="D84" s="68">
        <v>75</v>
      </c>
    </row>
    <row r="85" spans="1:4" ht="15">
      <c r="A85" s="65" t="s">
        <v>783</v>
      </c>
      <c r="B85" s="69" t="s">
        <v>557</v>
      </c>
      <c r="C85" s="67">
        <v>75</v>
      </c>
      <c r="D85" s="68">
        <v>75</v>
      </c>
    </row>
    <row r="86" spans="1:4" ht="15">
      <c r="A86" s="65" t="s">
        <v>784</v>
      </c>
      <c r="B86" s="69" t="s">
        <v>607</v>
      </c>
      <c r="C86" s="67">
        <v>75</v>
      </c>
      <c r="D86" s="68">
        <v>75</v>
      </c>
    </row>
    <row r="87" spans="1:4" ht="15">
      <c r="A87" s="65" t="s">
        <v>785</v>
      </c>
      <c r="B87" s="69" t="s">
        <v>454</v>
      </c>
      <c r="C87" s="67">
        <v>75</v>
      </c>
      <c r="D87" s="68">
        <v>75</v>
      </c>
    </row>
    <row r="88" spans="1:4" ht="15">
      <c r="A88" s="65" t="s">
        <v>786</v>
      </c>
      <c r="B88" s="69" t="s">
        <v>452</v>
      </c>
      <c r="C88" s="67">
        <v>75</v>
      </c>
      <c r="D88" s="68">
        <v>75</v>
      </c>
    </row>
    <row r="89" spans="1:4" ht="15">
      <c r="A89" s="65" t="s">
        <v>787</v>
      </c>
      <c r="B89" s="69" t="s">
        <v>359</v>
      </c>
      <c r="C89" s="67">
        <v>75</v>
      </c>
      <c r="D89" s="68">
        <v>75</v>
      </c>
    </row>
    <row r="90" spans="1:4" ht="15">
      <c r="A90" s="65" t="s">
        <v>788</v>
      </c>
      <c r="B90" s="69" t="s">
        <v>65</v>
      </c>
      <c r="C90" s="67">
        <v>75</v>
      </c>
      <c r="D90" s="68">
        <v>75</v>
      </c>
    </row>
    <row r="91" spans="1:4" ht="15">
      <c r="A91" s="65" t="s">
        <v>789</v>
      </c>
      <c r="B91" s="69" t="s">
        <v>466</v>
      </c>
      <c r="C91" s="67">
        <v>75</v>
      </c>
      <c r="D91" s="68">
        <v>75</v>
      </c>
    </row>
    <row r="92" spans="1:4" ht="15">
      <c r="A92" s="65" t="s">
        <v>790</v>
      </c>
      <c r="B92" s="69" t="s">
        <v>119</v>
      </c>
      <c r="C92" s="67">
        <v>75</v>
      </c>
      <c r="D92" s="68">
        <v>75</v>
      </c>
    </row>
    <row r="93" spans="1:4" ht="15">
      <c r="A93" s="65" t="s">
        <v>791</v>
      </c>
      <c r="B93" s="69" t="s">
        <v>565</v>
      </c>
      <c r="C93" s="67">
        <v>75</v>
      </c>
      <c r="D93" s="68">
        <v>75</v>
      </c>
    </row>
    <row r="94" spans="1:4" ht="15">
      <c r="A94" s="65" t="s">
        <v>792</v>
      </c>
      <c r="B94" s="69" t="s">
        <v>99</v>
      </c>
      <c r="C94" s="67">
        <v>75</v>
      </c>
      <c r="D94" s="68">
        <v>75</v>
      </c>
    </row>
    <row r="95" spans="1:4" ht="15">
      <c r="A95" s="65" t="s">
        <v>793</v>
      </c>
      <c r="B95" s="69" t="s">
        <v>563</v>
      </c>
      <c r="C95" s="67">
        <v>75</v>
      </c>
      <c r="D95" s="68">
        <v>75</v>
      </c>
    </row>
    <row r="96" spans="1:4" ht="15">
      <c r="A96" s="65" t="s">
        <v>794</v>
      </c>
      <c r="B96" s="69" t="s">
        <v>476</v>
      </c>
      <c r="C96" s="67">
        <v>75</v>
      </c>
      <c r="D96" s="68">
        <v>75</v>
      </c>
    </row>
    <row r="97" spans="1:4" ht="15">
      <c r="A97" s="65" t="s">
        <v>795</v>
      </c>
      <c r="B97" s="69" t="s">
        <v>482</v>
      </c>
      <c r="C97" s="67">
        <v>75</v>
      </c>
      <c r="D97" s="68">
        <v>75</v>
      </c>
    </row>
    <row r="98" spans="1:4" ht="15">
      <c r="A98" s="65" t="s">
        <v>796</v>
      </c>
      <c r="B98" s="69" t="s">
        <v>485</v>
      </c>
      <c r="C98" s="67">
        <v>75</v>
      </c>
      <c r="D98" s="68">
        <v>75</v>
      </c>
    </row>
    <row r="99" spans="1:4" ht="15">
      <c r="A99" s="65" t="s">
        <v>797</v>
      </c>
      <c r="B99" s="69" t="s">
        <v>493</v>
      </c>
      <c r="C99" s="67">
        <v>75</v>
      </c>
      <c r="D99" s="68">
        <v>75</v>
      </c>
    </row>
    <row r="100" spans="1:4" ht="15">
      <c r="A100" s="65" t="s">
        <v>798</v>
      </c>
      <c r="B100" s="69" t="s">
        <v>523</v>
      </c>
      <c r="C100" s="67">
        <v>75</v>
      </c>
      <c r="D100" s="68">
        <v>75</v>
      </c>
    </row>
    <row r="101" spans="1:4" ht="15">
      <c r="A101" s="65" t="s">
        <v>799</v>
      </c>
      <c r="B101" s="69" t="s">
        <v>73</v>
      </c>
      <c r="C101" s="67">
        <v>75</v>
      </c>
      <c r="D101" s="68">
        <v>75</v>
      </c>
    </row>
    <row r="102" spans="1:4" ht="15">
      <c r="A102" s="65" t="s">
        <v>800</v>
      </c>
      <c r="B102" s="69" t="s">
        <v>535</v>
      </c>
      <c r="C102" s="67">
        <v>75</v>
      </c>
      <c r="D102" s="68">
        <v>75</v>
      </c>
    </row>
    <row r="103" spans="1:4" ht="15">
      <c r="A103" s="65" t="s">
        <v>801</v>
      </c>
      <c r="B103" s="69" t="s">
        <v>543</v>
      </c>
      <c r="C103" s="67">
        <v>75</v>
      </c>
      <c r="D103" s="68">
        <v>75</v>
      </c>
    </row>
    <row r="104" spans="1:4" ht="15">
      <c r="A104" s="65" t="s">
        <v>802</v>
      </c>
      <c r="B104" s="69" t="s">
        <v>239</v>
      </c>
      <c r="C104" s="67">
        <v>75</v>
      </c>
      <c r="D104" s="68">
        <v>75</v>
      </c>
    </row>
    <row r="105" spans="1:4" ht="15">
      <c r="A105" s="65" t="s">
        <v>803</v>
      </c>
      <c r="B105" s="69" t="s">
        <v>547</v>
      </c>
      <c r="C105" s="67">
        <v>75</v>
      </c>
      <c r="D105" s="68">
        <v>75</v>
      </c>
    </row>
    <row r="106" spans="1:4" ht="15">
      <c r="A106" s="65" t="s">
        <v>804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805</v>
      </c>
      <c r="B107" s="69" t="s">
        <v>117</v>
      </c>
      <c r="C107" s="67">
        <v>75</v>
      </c>
      <c r="D107" s="68">
        <v>75</v>
      </c>
    </row>
    <row r="108" spans="1:4" ht="15">
      <c r="A108" s="65" t="s">
        <v>806</v>
      </c>
      <c r="B108" s="69" t="s">
        <v>121</v>
      </c>
      <c r="C108" s="67">
        <v>75</v>
      </c>
      <c r="D108" s="68">
        <v>75</v>
      </c>
    </row>
    <row r="109" spans="1:4" ht="15">
      <c r="A109" s="65" t="s">
        <v>807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808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809</v>
      </c>
      <c r="B111" s="69" t="s">
        <v>179</v>
      </c>
      <c r="C111" s="67">
        <v>75</v>
      </c>
      <c r="D111" s="68">
        <v>75</v>
      </c>
    </row>
    <row r="112" spans="1:4" ht="15">
      <c r="A112" s="65" t="s">
        <v>810</v>
      </c>
      <c r="B112" s="69" t="s">
        <v>579</v>
      </c>
      <c r="C112" s="67">
        <v>75</v>
      </c>
      <c r="D112" s="68">
        <v>75</v>
      </c>
    </row>
    <row r="113" spans="1:4" ht="15">
      <c r="A113" s="65" t="s">
        <v>811</v>
      </c>
      <c r="B113" s="69" t="s">
        <v>436</v>
      </c>
      <c r="C113" s="67">
        <v>75</v>
      </c>
      <c r="D113" s="68">
        <v>75</v>
      </c>
    </row>
    <row r="114" spans="1:4" ht="15">
      <c r="A114" s="65" t="s">
        <v>812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813</v>
      </c>
      <c r="B115" s="69" t="s">
        <v>593</v>
      </c>
      <c r="C115" s="67">
        <v>75</v>
      </c>
      <c r="D115" s="68">
        <v>75</v>
      </c>
    </row>
    <row r="116" spans="1:4" ht="15">
      <c r="A116" s="65" t="s">
        <v>814</v>
      </c>
      <c r="B116" s="69" t="s">
        <v>599</v>
      </c>
      <c r="C116" s="67">
        <v>75</v>
      </c>
      <c r="D116" s="68">
        <v>75</v>
      </c>
    </row>
    <row r="117" spans="1:4" ht="15">
      <c r="A117" s="65" t="s">
        <v>815</v>
      </c>
      <c r="B117" s="69" t="s">
        <v>287</v>
      </c>
      <c r="C117" s="67">
        <v>75</v>
      </c>
      <c r="D117" s="68">
        <v>75</v>
      </c>
    </row>
    <row r="118" spans="1:4" ht="15">
      <c r="A118" s="65" t="s">
        <v>816</v>
      </c>
      <c r="B118" s="69" t="s">
        <v>605</v>
      </c>
      <c r="C118" s="67">
        <v>75</v>
      </c>
      <c r="D118" s="68">
        <v>75</v>
      </c>
    </row>
    <row r="119" spans="1:4" ht="15">
      <c r="A119" s="65" t="s">
        <v>817</v>
      </c>
      <c r="B119" s="69" t="s">
        <v>595</v>
      </c>
      <c r="C119" s="67">
        <v>75</v>
      </c>
      <c r="D119" s="68">
        <v>75</v>
      </c>
    </row>
    <row r="120" spans="1:4" ht="15">
      <c r="A120" s="65" t="s">
        <v>818</v>
      </c>
      <c r="B120" s="69" t="s">
        <v>619</v>
      </c>
      <c r="C120" s="67">
        <v>75</v>
      </c>
      <c r="D120" s="68">
        <v>75</v>
      </c>
    </row>
    <row r="121" spans="1:4" ht="15">
      <c r="A121" s="65" t="s">
        <v>819</v>
      </c>
      <c r="B121" s="69" t="s">
        <v>635</v>
      </c>
      <c r="C121" s="67">
        <v>75</v>
      </c>
      <c r="D121" s="68">
        <v>75</v>
      </c>
    </row>
    <row r="122" spans="1:4" ht="15">
      <c r="A122" s="65" t="s">
        <v>820</v>
      </c>
      <c r="B122" s="69" t="s">
        <v>627</v>
      </c>
      <c r="C122" s="67">
        <v>75</v>
      </c>
      <c r="D122" s="68">
        <v>75</v>
      </c>
    </row>
    <row r="123" spans="1:4" ht="15">
      <c r="A123" s="65" t="s">
        <v>821</v>
      </c>
      <c r="B123" s="69" t="s">
        <v>157</v>
      </c>
      <c r="C123" s="67">
        <v>75</v>
      </c>
      <c r="D123" s="68">
        <v>75</v>
      </c>
    </row>
    <row r="124" spans="1:4" ht="15">
      <c r="A124" s="65" t="s">
        <v>822</v>
      </c>
      <c r="B124" s="69" t="s">
        <v>625</v>
      </c>
      <c r="C124" s="67">
        <v>75</v>
      </c>
      <c r="D124" s="68">
        <v>75</v>
      </c>
    </row>
    <row r="125" spans="1:4" ht="15">
      <c r="A125" s="65" t="s">
        <v>823</v>
      </c>
      <c r="B125" s="69" t="s">
        <v>323</v>
      </c>
      <c r="C125" s="67">
        <v>75</v>
      </c>
      <c r="D125" s="68">
        <v>75</v>
      </c>
    </row>
    <row r="126" spans="1:4" ht="15">
      <c r="A126" s="65" t="s">
        <v>824</v>
      </c>
      <c r="B126" s="69" t="s">
        <v>653</v>
      </c>
      <c r="C126" s="67">
        <v>75</v>
      </c>
      <c r="D126" s="68">
        <v>75</v>
      </c>
    </row>
    <row r="127" spans="1:4" ht="15">
      <c r="A127" s="65" t="s">
        <v>825</v>
      </c>
      <c r="B127" s="69" t="s">
        <v>649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sdolati</cp:lastModifiedBy>
  <dcterms:created xsi:type="dcterms:W3CDTF">2017-04-13T19:02:44Z</dcterms:created>
  <dcterms:modified xsi:type="dcterms:W3CDTF">2023-05-18T15:38:43Z</dcterms:modified>
  <cp:category/>
  <cp:version/>
  <cp:contentType/>
  <cp:contentStatus/>
</cp:coreProperties>
</file>