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INTER-MARCHANDISES'!$A$1:$C$11</definedName>
    <definedName name="_xlnm.Print_Area" localSheetId="11">'CAT - INTERVALLES DE MARGE'!$A$1:$D$37</definedName>
    <definedName name="_xlnm.Print_Area" localSheetId="18">'CAT - INTRA-MARCHANDISES'!$A$1:$D$129</definedName>
    <definedName name="_xlnm.Print_Area" localSheetId="12">'CAT SUR ACTIONS - INTERVALLES'!$A$1:$D$101</definedName>
    <definedName name="_xlnm.Print_Area" localSheetId="9">'FUTURES - INTER-COMMODITY'!$A$1:$C$11</definedName>
    <definedName name="_xlnm.Print_Area" localSheetId="8">'FUTURES - INTRA-COMMODITY'!$A$1:$D$129</definedName>
    <definedName name="_xlnm.Print_Area" localSheetId="1">'FUTURES - MARGIN INTERVALS'!$A$1:$D$37</definedName>
    <definedName name="_xlnm.Print_Area" localSheetId="10">'OPTIONS - INTERVALLES DE MARGE'!$A$1:$F$327</definedName>
    <definedName name="_xlnm.Print_Area" localSheetId="0">'OPTIONS - MARGIN INTERVALS'!$A$1:$F$327</definedName>
    <definedName name="_xlnm.Print_Area" localSheetId="2">'SHARE FUTURES - MARGIN INTERVAL'!$A$1:$D$101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<sst xmlns="http://schemas.openxmlformats.org/spreadsheetml/2006/main" count="2638" uniqueCount="1033">
  <si>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</si>
  <si>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</si>
  <si>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</si>
  <si>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</si>
  <si>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</si>
  <si>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</si>
  <si>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</si>
  <si>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</si>
  <si>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</si>
  <si>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</si>
  <si>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</si>
  <si>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</si>
  <si>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</si>
  <si>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</si>
  <si>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</si>
  <si>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</si>
  <si>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</si>
  <si>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</si>
  <si>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</si>
  <si>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</si>
  <si>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</si>
  <si>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</si>
  <si>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</si>
  <si>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</si>
  <si>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</si>
  <si>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</si>
  <si>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</si>
  <si>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</si>
  <si>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</si>
  <si>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</si>
  <si>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</si>
  <si>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</si>
  <si>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</si>
  <si>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</si>
  <si>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</si>
  <si>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</si>
  <si>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</si>
  <si>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</si>
  <si>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</si>
  <si>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30,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</si>
  <si>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</si>
  <si>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</si>
  <si>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</si>
  <si>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</si>
  <si>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</si>
  <si>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</si>
  <si>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</si>
  <si>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</si>
  <si>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</si>
  <si>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</si>
  <si>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</si>
  <si>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</si>
  <si>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Alaris Equity Partners Income Trust (Converge)</t>
  </si>
  <si>
    <t>AEM</t>
  </si>
  <si>
    <t>Agnico Eagle Mines Limited</t>
  </si>
  <si>
    <t>AGF.B</t>
  </si>
  <si>
    <t>AGF Management Limited Class B (Converge)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</si>
  <si>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</si>
  <si>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</si>
  <si>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</si>
  <si>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</si>
  <si>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</si>
  <si>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</si>
  <si>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</si>
  <si>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</si>
  <si>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</si>
  <si>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</si>
  <si>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</si>
  <si>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</si>
  <si>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</si>
  <si>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</si>
  <si>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</si>
  <si>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</si>
  <si>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</si>
  <si>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</si>
  <si>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</si>
  <si>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</si>
  <si>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</si>
  <si>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</si>
  <si>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</si>
  <si>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</si>
  <si>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</si>
  <si>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</si>
  <si>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</si>
  <si>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</si>
  <si>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</si>
  <si>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</si>
  <si>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</si>
  <si>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</si>
  <si>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</si>
  <si>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</si>
  <si>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</si>
  <si>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</si>
  <si>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</si>
  <si>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</si>
  <si>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</si>
  <si>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</si>
  <si>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</si>
  <si>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</si>
  <si>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</si>
  <si>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</si>
  <si>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</si>
  <si>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</si>
  <si>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</si>
  <si>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</si>
  <si>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</si>
  <si>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</si>
  <si>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</si>
  <si>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</si>
  <si>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</si>
  <si>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</si>
  <si>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</si>
  <si>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</si>
  <si>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</si>
  <si>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</si>
  <si>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</si>
  <si>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</si>
  <si>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</si>
  <si>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</si>
  <si>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</si>
  <si>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</si>
  <si>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</si>
  <si>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</si>
  <si>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</si>
  <si>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</si>
  <si>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</si>
  <si>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</si>
  <si>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</si>
  <si>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</si>
  <si>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</si>
  <si>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</si>
  <si>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</si>
  <si>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</si>
  <si>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</si>
  <si>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</si>
  <si>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</si>
  <si>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</si>
  <si>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</si>
  <si>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</si>
  <si>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</si>
  <si>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</si>
  <si>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</si>
  <si>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</si>
  <si>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</si>
  <si>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</si>
  <si>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</si>
  <si>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</si>
  <si>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</si>
  <si>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</si>
  <si>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</si>
  <si>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</si>
  <si>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</si>
  <si>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</si>
  <si>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</si>
  <si>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</si>
  <si>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</si>
  <si>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</si>
  <si>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</si>
  <si>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</si>
  <si>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CI Financial Corp. (Converge)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</si>
  <si>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</si>
  <si>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</si>
  <si>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</si>
  <si>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</si>
  <si>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</si>
  <si>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</si>
  <si>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</si>
  <si>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</si>
  <si>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</si>
  <si>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</si>
  <si>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</si>
  <si>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</si>
  <si>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</si>
  <si>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</si>
  <si>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</si>
  <si>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</si>
  <si>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</si>
  <si>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</si>
  <si>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</si>
  <si>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</si>
  <si>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</si>
  <si>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</si>
  <si>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Crombie Real Estate Investment Trust (Converge)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</si>
  <si>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</si>
  <si>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</si>
  <si>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</si>
  <si>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</si>
  <si>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</si>
  <si>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</si>
  <si>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</si>
  <si>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</si>
  <si>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</si>
  <si>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</si>
  <si>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</si>
  <si>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</si>
  <si>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</si>
  <si>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</si>
  <si>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</si>
  <si>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</si>
  <si>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</si>
  <si>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</si>
  <si>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</si>
  <si>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</si>
  <si>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</si>
  <si>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</si>
  <si>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</si>
  <si>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</si>
  <si>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</si>
  <si>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</si>
  <si>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</si>
  <si>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</si>
  <si>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</si>
  <si>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</si>
  <si>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</si>
  <si>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</si>
  <si>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</si>
  <si>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</si>
  <si>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</si>
  <si>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</si>
  <si>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</si>
  <si>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</si>
  <si>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</si>
  <si>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</si>
  <si>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</si>
  <si>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</si>
  <si>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</si>
  <si>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</si>
  <si>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</si>
  <si>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</si>
  <si>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</si>
  <si>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</si>
  <si>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</si>
  <si>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</si>
  <si>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</si>
  <si>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</si>
  <si>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</si>
  <si>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</si>
  <si>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</si>
  <si>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</si>
  <si>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</si>
  <si>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</si>
  <si>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</si>
  <si>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</si>
  <si>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</si>
  <si>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</si>
  <si>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</si>
  <si>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</si>
  <si>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</si>
  <si>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</si>
  <si>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</si>
  <si>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</si>
  <si>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</si>
  <si>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</si>
  <si>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</si>
  <si>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</si>
  <si>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</si>
  <si>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</si>
  <si>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</si>
  <si>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</si>
  <si>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</si>
  <si>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</si>
  <si>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</si>
  <si>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</si>
  <si>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</si>
  <si>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</si>
  <si>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</si>
  <si>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</si>
  <si>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</si>
  <si>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</si>
  <si>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</si>
  <si>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</si>
  <si>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</si>
  <si>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</si>
  <si>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</si>
  <si>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</si>
  <si>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</si>
  <si>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</si>
  <si>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</si>
  <si>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</si>
  <si>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</si>
  <si>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</si>
  <si>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</si>
  <si>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</si>
  <si>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</si>
  <si>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</si>
  <si>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</si>
  <si>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</si>
  <si>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</si>
  <si>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</si>
  <si>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</si>
  <si>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</si>
  <si>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</si>
  <si>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</si>
  <si>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</si>
  <si>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</si>
  <si>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</si>
  <si>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</si>
  <si>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</si>
  <si>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</si>
  <si>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Hudbay Minerals Inc. (Converge)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</si>
  <si>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</si>
  <si>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</si>
  <si>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</si>
  <si>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</si>
  <si>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</si>
  <si>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</si>
  <si>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</si>
  <si>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</si>
  <si>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</si>
  <si>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</si>
  <si>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</si>
  <si>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</si>
  <si>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</si>
  <si>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</si>
  <si>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</si>
  <si>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</si>
  <si>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</si>
  <si>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</si>
  <si>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</si>
  <si>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</si>
  <si>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</si>
  <si>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</si>
  <si>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</si>
  <si>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</si>
  <si>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</si>
  <si>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</si>
  <si>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</si>
  <si>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</si>
  <si>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</si>
  <si>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</si>
  <si>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</si>
  <si>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</si>
  <si>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</si>
  <si>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</si>
  <si>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</si>
  <si>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</si>
  <si>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</si>
  <si>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</si>
  <si>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</si>
  <si>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</si>
  <si>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</si>
  <si>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</si>
  <si>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</si>
  <si>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</si>
  <si>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</si>
  <si>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</si>
  <si>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</si>
  <si>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</si>
  <si>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</si>
  <si>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</si>
  <si>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</si>
  <si>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</si>
  <si>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</si>
  <si>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</si>
  <si>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</si>
  <si>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</si>
  <si>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</si>
  <si>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</si>
  <si>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</si>
  <si>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</si>
  <si>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</si>
  <si>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</si>
  <si>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</si>
  <si>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</si>
  <si>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</si>
  <si>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</si>
  <si>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</si>
  <si>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</si>
  <si>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</si>
  <si>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</si>
  <si>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</si>
  <si>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</si>
  <si>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</si>
  <si>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</si>
  <si>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</si>
  <si>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</si>
  <si>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</si>
  <si>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</si>
  <si>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</si>
  <si>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</si>
  <si>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</si>
  <si>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</si>
  <si>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</si>
  <si>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</si>
  <si>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</si>
  <si>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</si>
  <si>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</si>
  <si>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</si>
  <si>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</si>
  <si>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</si>
  <si>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</si>
  <si>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</si>
  <si>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</si>
  <si>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</si>
  <si>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</si>
  <si>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</si>
  <si>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</si>
  <si>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</si>
  <si>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</si>
  <si>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</si>
  <si>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</si>
  <si>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</si>
  <si>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</si>
  <si>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</si>
  <si>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</si>
  <si>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</si>
  <si>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</si>
  <si>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</si>
  <si>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</si>
  <si>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</si>
  <si>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</si>
  <si>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</si>
  <si>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</si>
  <si>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</si>
  <si>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</si>
  <si>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</si>
  <si>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</si>
  <si>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</si>
  <si>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</si>
  <si>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</si>
  <si>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</si>
  <si>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</si>
  <si>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</si>
  <si>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</si>
  <si>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</si>
  <si>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</si>
  <si>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</si>
  <si>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</si>
  <si>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</si>
  <si>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</si>
  <si>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</si>
  <si>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</si>
  <si>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</si>
  <si>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</si>
  <si>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</si>
  <si>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</si>
  <si>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</si>
  <si>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</si>
  <si>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</si>
  <si>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</si>
  <si>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</si>
  <si>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</si>
  <si>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</si>
  <si>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</si>
  <si>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</si>
  <si>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</si>
  <si>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</si>
  <si>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</si>
  <si>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</si>
  <si>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</si>
  <si>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</si>
  <si>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</si>
  <si>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</si>
  <si>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</si>
  <si>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PKT</t>
  </si>
  <si>
    <t>Parkit Enterprise Inc. (Converge)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</si>
  <si>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</si>
  <si>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</si>
  <si>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</si>
  <si>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</si>
  <si>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</si>
  <si>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</si>
  <si>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</si>
  <si>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</si>
  <si>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</si>
  <si>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</si>
  <si>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</si>
  <si>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</si>
  <si>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</si>
  <si>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</si>
  <si>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</si>
  <si>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</si>
  <si>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</si>
  <si>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</si>
  <si>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</si>
  <si>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</si>
  <si>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</si>
  <si>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</si>
  <si>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</si>
  <si>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</si>
  <si>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</si>
  <si>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</si>
  <si>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</si>
  <si>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</si>
  <si>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</si>
  <si>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</si>
  <si>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</si>
  <si>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</si>
  <si>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</si>
  <si>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</si>
  <si>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</si>
  <si>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</si>
  <si>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</si>
  <si>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</si>
  <si>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</si>
  <si>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</si>
  <si>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</si>
  <si>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</si>
  <si>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</si>
  <si>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</si>
  <si>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</si>
  <si>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</si>
  <si>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</si>
  <si>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</si>
  <si>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</si>
  <si>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</si>
  <si>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</si>
  <si>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</si>
  <si>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</si>
  <si>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</si>
  <si>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</si>
  <si>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</si>
  <si>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</si>
  <si>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</si>
  <si>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</si>
  <si>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</si>
  <si>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</si>
  <si>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</si>
  <si>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</si>
  <si>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</si>
  <si>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</si>
  <si>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</si>
  <si>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</si>
  <si>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</si>
  <si>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</si>
  <si>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</si>
  <si>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</si>
  <si>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</si>
  <si>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</si>
  <si>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</si>
  <si>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</si>
  <si>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</si>
  <si>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</si>
  <si>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</si>
  <si>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</si>
  <si>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</si>
  <si>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</si>
  <si>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</si>
  <si>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</si>
  <si>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</si>
  <si>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</si>
  <si>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</si>
  <si>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</si>
  <si>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</si>
  <si>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</si>
  <si>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</si>
  <si>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</si>
  <si>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</si>
  <si>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</si>
  <si>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</si>
  <si>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</si>
  <si>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</si>
  <si>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</si>
  <si>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</si>
  <si>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</si>
  <si>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</si>
  <si>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</si>
  <si>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</si>
  <si>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</si>
  <si>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</si>
  <si>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</si>
  <si>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</si>
  <si>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</si>
  <si>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</si>
  <si>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</si>
  <si>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</si>
  <si>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</si>
  <si>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</si>
  <si>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</si>
  <si>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</si>
  <si>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</si>
  <si>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</si>
  <si>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</si>
  <si>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</si>
  <si>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</si>
  <si>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</si>
  <si>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</si>
  <si>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</si>
  <si>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</si>
  <si>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</si>
  <si>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</si>
  <si>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</si>
  <si>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</si>
  <si>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</si>
  <si>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</si>
  <si>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</si>
  <si>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</si>
  <si>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</si>
  <si>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</si>
  <si>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</si>
  <si>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</si>
  <si>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</si>
  <si>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</si>
  <si>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</si>
  <si>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</si>
  <si>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</si>
  <si>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</si>
  <si>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</si>
  <si>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</si>
  <si>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</si>
  <si>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</si>
  <si>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</si>
  <si>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</si>
  <si>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</si>
  <si>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</si>
  <si>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</si>
  <si>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</si>
  <si>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</si>
  <si>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</si>
  <si>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</si>
  <si>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</si>
  <si>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</si>
  <si>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</si>
  <si>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</si>
  <si>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</si>
  <si>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</si>
  <si>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</si>
  <si>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</si>
  <si>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</si>
  <si>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</si>
  <si>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</si>
  <si>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</si>
  <si>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</si>
  <si>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</si>
  <si>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</si>
  <si>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</si>
  <si>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</si>
  <si>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</si>
  <si>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</si>
  <si>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</si>
  <si>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</si>
  <si>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</si>
  <si>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</si>
  <si>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</si>
  <si>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</si>
  <si>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</si>
  <si>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</si>
  <si>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</si>
  <si>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</si>
  <si>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</si>
  <si>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</si>
  <si>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</si>
  <si>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</si>
  <si>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</si>
  <si>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</si>
  <si>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</si>
  <si>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</si>
  <si>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</si>
  <si>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</si>
  <si>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</si>
  <si>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</si>
  <si>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</si>
  <si>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</si>
  <si>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</si>
  <si>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</si>
  <si>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</si>
  <si>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</si>
  <si>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</si>
  <si>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</si>
  <si>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</si>
  <si>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</si>
  <si>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</si>
  <si>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</si>
  <si>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</si>
  <si>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</si>
  <si>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</si>
  <si>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</si>
  <si>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</si>
  <si>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</si>
  <si>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</si>
  <si>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</si>
  <si>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</si>
  <si>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</si>
  <si>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</si>
  <si>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</si>
  <si>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</si>
  <si>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</si>
  <si>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</si>
  <si>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</si>
  <si>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</si>
  <si>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</si>
  <si>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</si>
  <si>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</si>
  <si>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</si>
  <si>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</si>
  <si>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</si>
  <si>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</si>
  <si>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</si>
  <si>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</si>
  <si>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</si>
  <si>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</si>
  <si>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</si>
  <si>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</si>
  <si>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</si>
  <si>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</si>
  <si>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</si>
  <si>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</si>
  <si>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</si>
  <si>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</si>
  <si>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</si>
  <si>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</si>
  <si>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</si>
  <si>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</si>
  <si>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</si>
  <si>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</si>
  <si>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</si>
  <si>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</si>
  <si>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</si>
  <si>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</si>
  <si>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</si>
  <si>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</si>
  <si>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</si>
  <si>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</si>
  <si>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</si>
  <si>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</si>
  <si>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</si>
  <si>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</si>
  <si>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</si>
  <si>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</si>
  <si>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</si>
  <si>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</si>
  <si>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</si>
  <si>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</si>
  <si>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</si>
  <si>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</si>
  <si>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</si>
  <si>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</si>
  <si>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</si>
  <si>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</si>
  <si>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</si>
  <si>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</si>
  <si>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</si>
  <si>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</si>
  <si>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</si>
  <si>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</si>
  <si>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</si>
  <si>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</si>
  <si>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</si>
  <si>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</si>
  <si>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</si>
  <si>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</si>
  <si>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</si>
  <si>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</si>
  <si>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</si>
  <si>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</si>
  <si>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</si>
  <si>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</si>
  <si>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</si>
  <si>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</si>
  <si>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</si>
  <si>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</si>
  <si>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</si>
  <si>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</si>
  <si>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</si>
  <si>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</si>
  <si>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</si>
  <si>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</si>
  <si>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</si>
  <si>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</si>
  <si>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</si>
  <si>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</si>
  <si>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</si>
  <si>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</si>
  <si>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</si>
  <si>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</si>
  <si>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</si>
  <si>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</si>
  <si>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</si>
  <si>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</si>
  <si>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</si>
  <si>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</si>
  <si>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</si>
  <si>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</si>
  <si>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</si>
  <si>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</si>
  <si>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</si>
  <si>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</si>
  <si>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</si>
  <si>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</si>
  <si>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</si>
  <si>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</si>
  <si>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</si>
  <si>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</si>
  <si>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</si>
  <si>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</si>
  <si>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</si>
  <si>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</si>
  <si>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</si>
  <si>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</si>
  <si>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</si>
  <si>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</si>
  <si>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</si>
  <si>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</si>
  <si>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</si>
  <si>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</si>
  <si>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</si>
  <si>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</si>
  <si>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</si>
  <si>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</si>
  <si>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</si>
  <si>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</si>
  <si>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</si>
  <si>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</si>
  <si>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</si>
  <si>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</si>
  <si>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</si>
  <si>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</si>
  <si>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</si>
  <si>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</si>
  <si>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</si>
  <si>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</si>
  <si>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</si>
  <si>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</si>
  <si>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</si>
  <si>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</si>
  <si>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</si>
  <si>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</si>
  <si>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</si>
  <si>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</si>
  <si>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</si>
  <si>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</si>
  <si>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</si>
  <si>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</si>
  <si>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</si>
  <si>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</si>
  <si>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</si>
  <si>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</si>
  <si>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</si>
  <si>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</si>
  <si>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</si>
  <si>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</si>
  <si>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</si>
  <si>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</si>
  <si>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</si>
  <si>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</si>
  <si>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</si>
  <si>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</si>
  <si>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</si>
  <si>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</si>
  <si>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</si>
  <si>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</si>
  <si>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</si>
  <si>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</si>
  <si>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</si>
  <si>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</si>
  <si>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</si>
  <si>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</si>
  <si>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</si>
  <si>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</si>
  <si>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</si>
  <si>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</si>
  <si>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</si>
  <si>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</si>
  <si>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</si>
  <si>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</si>
  <si>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</si>
  <si>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</si>
  <si>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</si>
  <si>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</si>
  <si>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</si>
  <si>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</si>
  <si>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</si>
  <si>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</si>
  <si>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</si>
  <si>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</si>
  <si>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</si>
  <si>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</si>
  <si>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</si>
  <si>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</si>
  <si>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</si>
  <si>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</si>
  <si>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</si>
  <si>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</si>
  <si>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</si>
  <si>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</si>
  <si>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</si>
  <si>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</si>
  <si>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</si>
  <si>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</si>
  <si>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</si>
  <si>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</si>
  <si>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</si>
  <si>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</si>
  <si>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</si>
  <si>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</si>
  <si>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</si>
  <si>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</si>
  <si>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</si>
  <si>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</si>
  <si>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</si>
  <si>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</si>
  <si>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</si>
  <si>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</si>
  <si>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</si>
  <si>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</si>
  <si>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</si>
  <si>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</si>
  <si>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</si>
  <si>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</si>
  <si>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</si>
  <si>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</si>
  <si>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</si>
  <si>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</si>
  <si>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</si>
  <si>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</si>
  <si>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</si>
  <si>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</si>
  <si>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</si>
  <si>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</si>
  <si>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</si>
  <si>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</si>
  <si>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</si>
  <si>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</si>
  <si>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</si>
  <si>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</si>
  <si>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</si>
  <si>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</si>
  <si>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</si>
  <si>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</si>
  <si>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</si>
  <si>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</si>
  <si>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</si>
  <si>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</si>
  <si>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</si>
  <si>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</si>
  <si>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</si>
  <si>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</si>
  <si>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</si>
  <si>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</si>
  <si>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</si>
  <si>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</si>
  <si>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</si>
  <si>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</si>
  <si>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</si>
  <si>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</si>
  <si>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</si>
  <si>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</si>
  <si>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</si>
  <si>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</si>
  <si>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</si>
  <si>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</si>
  <si>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</si>
  <si>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30 JANVIER 2023</t>
  </si>
  <si>
    <t>Société aurifère Barrick</t>
  </si>
  <si>
    <t>Mines Agnico Eagle Limitée</t>
  </si>
  <si>
    <t>AGF Management Limitée Classe B (Converge)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</si>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</sst>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JANUARY 30,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0.13447190421628763</v>
      </c>
      <c r="D5" s="40">
        <v>0.13415434642799373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0.15655331378232892</v>
      </c>
      <c r="D6" s="45">
        <v>0.15620285195741457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0.3339849550471202</v>
      </c>
      <c r="D7" s="50">
        <v>0.3332069623878462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0.05878780090765598</v>
      </c>
      <c r="D8" s="50">
        <v>0.05905833545067248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0.1615075978639853</v>
      </c>
      <c r="D9" s="50">
        <v>0.16098375221721886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0.10893220486947142</v>
      </c>
      <c r="D10" s="50">
        <v>0.10897808978094493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0.1722369389658073</v>
      </c>
      <c r="D11" s="50">
        <v>0.17230948938105306</v>
      </c>
      <c r="E11" s="51">
        <v>1</v>
      </c>
      <c r="F11" s="52">
        <v>0</v>
      </c>
    </row>
    <row r="12" spans="1:6" ht="15">
      <c r="A12" s="48" t="s">
        <v>53</v>
      </c>
      <c r="B12" s="49" t="s">
        <v>54</v>
      </c>
      <c r="C12" s="39">
        <v>0.1477786184761099</v>
      </c>
      <c r="D12" s="50">
        <v>0.14763124707899805</v>
      </c>
      <c r="E12" s="51">
        <v>0</v>
      </c>
      <c r="F12" s="52">
        <v>0</v>
      </c>
    </row>
    <row r="13" spans="1:6" ht="14.25" customHeight="1">
      <c r="A13" s="48" t="s">
        <v>55</v>
      </c>
      <c r="B13" s="49" t="s">
        <v>56</v>
      </c>
      <c r="C13" s="39">
        <v>0.15261308373219834</v>
      </c>
      <c r="D13" s="50">
        <v>0.15211977948271055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0.18403851989083592</v>
      </c>
      <c r="D14" s="50">
        <v>0.18378730076333627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0.10887317178041098</v>
      </c>
      <c r="D15" s="50">
        <v>0.10857116789524193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0.11071451490686508</v>
      </c>
      <c r="D16" s="50">
        <v>0.11072584063201248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0.0808340762424919</v>
      </c>
      <c r="D17" s="50">
        <v>0.08065233037403956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0.09937293810816968</v>
      </c>
      <c r="D18" s="50">
        <v>0.09923805643079457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0.14434059913119615</v>
      </c>
      <c r="D19" s="50">
        <v>0.1439295207945735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0.13015211443019692</v>
      </c>
      <c r="D20" s="50">
        <v>0.13149067564075093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0.13222350006729888</v>
      </c>
      <c r="D21" s="50">
        <v>0.13175373104809202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0.15109983377421493</v>
      </c>
      <c r="D22" s="50">
        <v>0.15111884873183123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0.29706171669195713</v>
      </c>
      <c r="D23" s="50">
        <v>0.2966310253094376</v>
      </c>
      <c r="E23" s="51">
        <v>0</v>
      </c>
      <c r="F23" s="52">
        <v>0</v>
      </c>
    </row>
    <row r="24" spans="1:6" ht="15">
      <c r="A24" s="48" t="s">
        <v>77</v>
      </c>
      <c r="B24" s="49" t="s">
        <v>78</v>
      </c>
      <c r="C24" s="39">
        <v>0.07395319353878643</v>
      </c>
      <c r="D24" s="50">
        <v>0.07430101912688597</v>
      </c>
      <c r="E24" s="51">
        <v>0</v>
      </c>
      <c r="F24" s="52">
        <v>0</v>
      </c>
    </row>
    <row r="25" spans="1:6" ht="15">
      <c r="A25" s="48" t="s">
        <v>79</v>
      </c>
      <c r="B25" s="49" t="s">
        <v>80</v>
      </c>
      <c r="C25" s="39">
        <v>0.14895850286700443</v>
      </c>
      <c r="D25" s="50">
        <v>0.14868932913893076</v>
      </c>
      <c r="E25" s="51">
        <v>0</v>
      </c>
      <c r="F25" s="52">
        <v>0</v>
      </c>
    </row>
    <row r="26" spans="1:6" ht="15">
      <c r="A26" s="48" t="s">
        <v>81</v>
      </c>
      <c r="B26" s="49" t="s">
        <v>82</v>
      </c>
      <c r="C26" s="39">
        <v>0.11723019466524323</v>
      </c>
      <c r="D26" s="50">
        <v>0.11516331507941453</v>
      </c>
      <c r="E26" s="51">
        <v>0</v>
      </c>
      <c r="F26" s="52">
        <v>0</v>
      </c>
    </row>
    <row r="27" spans="1:6" ht="15">
      <c r="A27" s="54" t="s">
        <v>83</v>
      </c>
      <c r="B27" s="49" t="s">
        <v>84</v>
      </c>
      <c r="C27" s="39">
        <v>0.09845658066985381</v>
      </c>
      <c r="D27" s="50">
        <v>0.09830245120089275</v>
      </c>
      <c r="E27" s="55">
        <v>0</v>
      </c>
      <c r="F27" s="56">
        <v>0</v>
      </c>
    </row>
    <row r="28" spans="1:6" ht="15">
      <c r="A28" s="54" t="s">
        <v>85</v>
      </c>
      <c r="B28" s="49" t="s">
        <v>86</v>
      </c>
      <c r="C28" s="39">
        <v>0.18696914518760765</v>
      </c>
      <c r="D28" s="50">
        <v>0.18456130320814418</v>
      </c>
      <c r="E28" s="55">
        <v>0</v>
      </c>
      <c r="F28" s="56">
        <v>0</v>
      </c>
    </row>
    <row r="29" spans="1:6" ht="15">
      <c r="A29" s="54" t="s">
        <v>87</v>
      </c>
      <c r="B29" s="49" t="s">
        <v>88</v>
      </c>
      <c r="C29" s="39">
        <v>0.14857650947227358</v>
      </c>
      <c r="D29" s="50">
        <v>0.14803172707309076</v>
      </c>
      <c r="E29" s="55">
        <v>0</v>
      </c>
      <c r="F29" s="56">
        <v>0</v>
      </c>
    </row>
    <row r="30" spans="1:6" ht="15">
      <c r="A30" s="54" t="s">
        <v>89</v>
      </c>
      <c r="B30" s="49" t="s">
        <v>90</v>
      </c>
      <c r="C30" s="39">
        <v>0.1708394381433346</v>
      </c>
      <c r="D30" s="50">
        <v>0.17022428530832706</v>
      </c>
      <c r="E30" s="55">
        <v>0</v>
      </c>
      <c r="F30" s="56">
        <v>0</v>
      </c>
    </row>
    <row r="31" spans="1:6" ht="15">
      <c r="A31" s="54" t="s">
        <v>91</v>
      </c>
      <c r="B31" s="57" t="s">
        <v>92</v>
      </c>
      <c r="C31" s="39">
        <v>0.06443726991793725</v>
      </c>
      <c r="D31" s="50">
        <v>0.06428988459035559</v>
      </c>
      <c r="E31" s="55">
        <v>0</v>
      </c>
      <c r="F31" s="56">
        <v>0</v>
      </c>
    </row>
    <row r="32" spans="1:6" ht="15">
      <c r="A32" s="54" t="s">
        <v>93</v>
      </c>
      <c r="B32" s="49" t="s">
        <v>94</v>
      </c>
      <c r="C32" s="39">
        <v>0.11844297341554325</v>
      </c>
      <c r="D32" s="50">
        <v>0.11808332217253212</v>
      </c>
      <c r="E32" s="55">
        <v>0</v>
      </c>
      <c r="F32" s="56">
        <v>0</v>
      </c>
    </row>
    <row r="33" spans="1:6" ht="15">
      <c r="A33" s="54" t="s">
        <v>95</v>
      </c>
      <c r="B33" s="49" t="s">
        <v>96</v>
      </c>
      <c r="C33" s="39">
        <v>0.07921207015185874</v>
      </c>
      <c r="D33" s="50">
        <v>0.07901777503651823</v>
      </c>
      <c r="E33" s="55">
        <v>0</v>
      </c>
      <c r="F33" s="56">
        <v>0</v>
      </c>
    </row>
    <row r="34" spans="1:6" ht="15">
      <c r="A34" s="54" t="s">
        <v>97</v>
      </c>
      <c r="B34" s="49" t="s">
        <v>98</v>
      </c>
      <c r="C34" s="39">
        <v>0.07113486379854662</v>
      </c>
      <c r="D34" s="50">
        <v>0.07087607560381087</v>
      </c>
      <c r="E34" s="55">
        <v>0</v>
      </c>
      <c r="F34" s="56">
        <v>0</v>
      </c>
    </row>
    <row r="35" spans="1:6" ht="15">
      <c r="A35" s="54" t="s">
        <v>99</v>
      </c>
      <c r="B35" s="57" t="s">
        <v>100</v>
      </c>
      <c r="C35" s="39">
        <v>0.09880042097037614</v>
      </c>
      <c r="D35" s="50">
        <v>0.09880389125470541</v>
      </c>
      <c r="E35" s="55">
        <v>0</v>
      </c>
      <c r="F35" s="56">
        <v>0</v>
      </c>
    </row>
    <row r="36" spans="1:6" ht="15">
      <c r="A36" s="54" t="s">
        <v>101</v>
      </c>
      <c r="B36" s="49" t="s">
        <v>102</v>
      </c>
      <c r="C36" s="39">
        <v>0.20705376324517105</v>
      </c>
      <c r="D36" s="50">
        <v>0.20622446441123696</v>
      </c>
      <c r="E36" s="55">
        <v>0</v>
      </c>
      <c r="F36" s="56">
        <v>0</v>
      </c>
    </row>
    <row r="37" spans="1:6" ht="15">
      <c r="A37" s="54" t="s">
        <v>103</v>
      </c>
      <c r="B37" s="49" t="s">
        <v>104</v>
      </c>
      <c r="C37" s="39">
        <v>0.10823505576990486</v>
      </c>
      <c r="D37" s="50">
        <v>0.10798770510043273</v>
      </c>
      <c r="E37" s="55">
        <v>0</v>
      </c>
      <c r="F37" s="56">
        <v>0</v>
      </c>
    </row>
    <row r="38" spans="1:6" ht="15">
      <c r="A38" s="54" t="s">
        <v>105</v>
      </c>
      <c r="B38" s="49" t="s">
        <v>106</v>
      </c>
      <c r="C38" s="39">
        <v>0.16250816875010865</v>
      </c>
      <c r="D38" s="50">
        <v>0.16192586000619208</v>
      </c>
      <c r="E38" s="55">
        <v>0</v>
      </c>
      <c r="F38" s="56">
        <v>0</v>
      </c>
    </row>
    <row r="39" spans="1:6" ht="15">
      <c r="A39" s="54" t="s">
        <v>107</v>
      </c>
      <c r="B39" s="49" t="s">
        <v>108</v>
      </c>
      <c r="C39" s="39">
        <v>0.3839644169232046</v>
      </c>
      <c r="D39" s="50">
        <v>0.3830483866568911</v>
      </c>
      <c r="E39" s="55">
        <v>0</v>
      </c>
      <c r="F39" s="56">
        <v>0</v>
      </c>
    </row>
    <row r="40" spans="1:6" ht="15">
      <c r="A40" s="54" t="s">
        <v>109</v>
      </c>
      <c r="B40" s="49" t="s">
        <v>110</v>
      </c>
      <c r="C40" s="39">
        <v>0.2034676820335625</v>
      </c>
      <c r="D40" s="50">
        <v>0.20317562784295842</v>
      </c>
      <c r="E40" s="55">
        <v>0</v>
      </c>
      <c r="F40" s="56">
        <v>0</v>
      </c>
    </row>
    <row r="41" spans="1:6" ht="15">
      <c r="A41" s="54" t="s">
        <v>111</v>
      </c>
      <c r="B41" s="49" t="s">
        <v>112</v>
      </c>
      <c r="C41" s="39">
        <v>0.10633219933936391</v>
      </c>
      <c r="D41" s="50">
        <v>0.10603227607700136</v>
      </c>
      <c r="E41" s="55">
        <v>0</v>
      </c>
      <c r="F41" s="56">
        <v>0</v>
      </c>
    </row>
    <row r="42" spans="1:6" ht="15">
      <c r="A42" s="54" t="s">
        <v>113</v>
      </c>
      <c r="B42" s="49" t="s">
        <v>114</v>
      </c>
      <c r="C42" s="39">
        <v>0.0745591787891782</v>
      </c>
      <c r="D42" s="50">
        <v>0.07460211724971968</v>
      </c>
      <c r="E42" s="55">
        <v>0</v>
      </c>
      <c r="F42" s="56">
        <v>0</v>
      </c>
    </row>
    <row r="43" spans="1:6" ht="15">
      <c r="A43" s="54" t="s">
        <v>115</v>
      </c>
      <c r="B43" s="49" t="s">
        <v>116</v>
      </c>
      <c r="C43" s="39">
        <v>0.09764735305096457</v>
      </c>
      <c r="D43" s="50">
        <v>0.09741190999832686</v>
      </c>
      <c r="E43" s="55">
        <v>0</v>
      </c>
      <c r="F43" s="56">
        <v>0</v>
      </c>
    </row>
    <row r="44" spans="1:6" ht="15">
      <c r="A44" s="54" t="s">
        <v>117</v>
      </c>
      <c r="B44" s="49" t="s">
        <v>118</v>
      </c>
      <c r="C44" s="39">
        <v>0.09647727405644524</v>
      </c>
      <c r="D44" s="50">
        <v>0.09624823426261471</v>
      </c>
      <c r="E44" s="55">
        <v>0</v>
      </c>
      <c r="F44" s="56">
        <v>1</v>
      </c>
    </row>
    <row r="45" spans="1:6" ht="15">
      <c r="A45" s="54" t="s">
        <v>119</v>
      </c>
      <c r="B45" s="49" t="s">
        <v>120</v>
      </c>
      <c r="C45" s="39">
        <v>0.06977638966611403</v>
      </c>
      <c r="D45" s="50">
        <v>0.06993817633478039</v>
      </c>
      <c r="E45" s="55">
        <v>0</v>
      </c>
      <c r="F45" s="56">
        <v>0</v>
      </c>
    </row>
    <row r="46" spans="1:6" ht="15">
      <c r="A46" s="54" t="s">
        <v>121</v>
      </c>
      <c r="B46" s="49" t="s">
        <v>122</v>
      </c>
      <c r="C46" s="39">
        <v>0.2284177301205015</v>
      </c>
      <c r="D46" s="50">
        <v>0.22837842644363618</v>
      </c>
      <c r="E46" s="55">
        <v>0</v>
      </c>
      <c r="F46" s="56">
        <v>0</v>
      </c>
    </row>
    <row r="47" spans="1:6" ht="15">
      <c r="A47" s="54" t="s">
        <v>123</v>
      </c>
      <c r="B47" s="49" t="s">
        <v>124</v>
      </c>
      <c r="C47" s="39">
        <v>0.22844261084603787</v>
      </c>
      <c r="D47" s="50">
        <v>0.22840343487069636</v>
      </c>
      <c r="E47" s="55">
        <v>0</v>
      </c>
      <c r="F47" s="56">
        <v>0</v>
      </c>
    </row>
    <row r="48" spans="1:6" ht="15">
      <c r="A48" s="54" t="s">
        <v>125</v>
      </c>
      <c r="B48" s="49" t="s">
        <v>126</v>
      </c>
      <c r="C48" s="39">
        <v>0.22880119875819133</v>
      </c>
      <c r="D48" s="50">
        <v>0.22876583614839444</v>
      </c>
      <c r="E48" s="55">
        <v>0</v>
      </c>
      <c r="F48" s="56">
        <v>0</v>
      </c>
    </row>
    <row r="49" spans="1:6" ht="15">
      <c r="A49" s="54" t="s">
        <v>127</v>
      </c>
      <c r="B49" s="57" t="s">
        <v>128</v>
      </c>
      <c r="C49" s="39">
        <v>0.16198195386063036</v>
      </c>
      <c r="D49" s="50">
        <v>0.1620074362603648</v>
      </c>
      <c r="E49" s="55">
        <v>0</v>
      </c>
      <c r="F49" s="56">
        <v>0</v>
      </c>
    </row>
    <row r="50" spans="1:6" ht="15">
      <c r="A50" s="54" t="s">
        <v>129</v>
      </c>
      <c r="B50" s="57" t="s">
        <v>130</v>
      </c>
      <c r="C50" s="39">
        <v>0.15179249363296343</v>
      </c>
      <c r="D50" s="50">
        <v>0.15161180272795136</v>
      </c>
      <c r="E50" s="55">
        <v>0</v>
      </c>
      <c r="F50" s="56">
        <v>0</v>
      </c>
    </row>
    <row r="51" spans="1:6" ht="15">
      <c r="A51" s="54" t="s">
        <v>131</v>
      </c>
      <c r="B51" s="57" t="s">
        <v>132</v>
      </c>
      <c r="C51" s="39">
        <v>0.1191315162821173</v>
      </c>
      <c r="D51" s="50">
        <v>0.11870398494877604</v>
      </c>
      <c r="E51" s="55">
        <v>0</v>
      </c>
      <c r="F51" s="56">
        <v>0</v>
      </c>
    </row>
    <row r="52" spans="1:6" ht="15">
      <c r="A52" s="54" t="s">
        <v>133</v>
      </c>
      <c r="B52" s="49" t="s">
        <v>134</v>
      </c>
      <c r="C52" s="39">
        <v>0.07658560188420392</v>
      </c>
      <c r="D52" s="50">
        <v>0.07646236126325923</v>
      </c>
      <c r="E52" s="55">
        <v>0</v>
      </c>
      <c r="F52" s="56">
        <v>0</v>
      </c>
    </row>
    <row r="53" spans="1:6" ht="15">
      <c r="A53" s="54" t="s">
        <v>135</v>
      </c>
      <c r="B53" s="49" t="s">
        <v>136</v>
      </c>
      <c r="C53" s="39">
        <v>0.1313728858033364</v>
      </c>
      <c r="D53" s="50">
        <v>0.13104120895925273</v>
      </c>
      <c r="E53" s="55">
        <v>0</v>
      </c>
      <c r="F53" s="56">
        <v>0</v>
      </c>
    </row>
    <row r="54" spans="1:6" ht="15">
      <c r="A54" s="54" t="s">
        <v>137</v>
      </c>
      <c r="B54" s="49" t="s">
        <v>138</v>
      </c>
      <c r="C54" s="39">
        <v>0.08283410815192294</v>
      </c>
      <c r="D54" s="50">
        <v>0.08275556972280411</v>
      </c>
      <c r="E54" s="55">
        <v>0</v>
      </c>
      <c r="F54" s="56">
        <v>0</v>
      </c>
    </row>
    <row r="55" spans="1:6" ht="15">
      <c r="A55" s="54" t="s">
        <v>139</v>
      </c>
      <c r="B55" s="49" t="s">
        <v>140</v>
      </c>
      <c r="C55" s="39">
        <v>0.07343294995887364</v>
      </c>
      <c r="D55" s="50">
        <v>0.07354944404826794</v>
      </c>
      <c r="E55" s="55">
        <v>0</v>
      </c>
      <c r="F55" s="56">
        <v>0</v>
      </c>
    </row>
    <row r="56" spans="1:6" ht="15">
      <c r="A56" s="54" t="s">
        <v>141</v>
      </c>
      <c r="B56" s="49" t="s">
        <v>142</v>
      </c>
      <c r="C56" s="39">
        <v>0.1396782018172152</v>
      </c>
      <c r="D56" s="50">
        <v>0.1393066391068928</v>
      </c>
      <c r="E56" s="55">
        <v>0</v>
      </c>
      <c r="F56" s="56">
        <v>0</v>
      </c>
    </row>
    <row r="57" spans="1:6" ht="15">
      <c r="A57" s="54" t="s">
        <v>143</v>
      </c>
      <c r="B57" s="49" t="s">
        <v>144</v>
      </c>
      <c r="C57" s="39">
        <v>0.17518627950410587</v>
      </c>
      <c r="D57" s="50">
        <v>0.17453299477055906</v>
      </c>
      <c r="E57" s="55">
        <v>0</v>
      </c>
      <c r="F57" s="56">
        <v>0</v>
      </c>
    </row>
    <row r="58" spans="1:6" ht="15">
      <c r="A58" s="54" t="s">
        <v>145</v>
      </c>
      <c r="B58" s="49" t="s">
        <v>146</v>
      </c>
      <c r="C58" s="39">
        <v>0.1111134676234792</v>
      </c>
      <c r="D58" s="50">
        <v>0.11547924071332662</v>
      </c>
      <c r="E58" s="55">
        <v>0</v>
      </c>
      <c r="F58" s="56">
        <v>0</v>
      </c>
    </row>
    <row r="59" spans="1:6" ht="15">
      <c r="A59" s="54" t="s">
        <v>147</v>
      </c>
      <c r="B59" s="49" t="s">
        <v>148</v>
      </c>
      <c r="C59" s="39">
        <v>0.21877009400930042</v>
      </c>
      <c r="D59" s="50">
        <v>0.21838633166923738</v>
      </c>
      <c r="E59" s="55">
        <v>0</v>
      </c>
      <c r="F59" s="56">
        <v>0</v>
      </c>
    </row>
    <row r="60" spans="1:6" ht="15">
      <c r="A60" s="54" t="s">
        <v>149</v>
      </c>
      <c r="B60" s="49" t="s">
        <v>150</v>
      </c>
      <c r="C60" s="39">
        <v>0.10813591479718046</v>
      </c>
      <c r="D60" s="50">
        <v>0.1080038125450895</v>
      </c>
      <c r="E60" s="55">
        <v>0</v>
      </c>
      <c r="F60" s="56">
        <v>0</v>
      </c>
    </row>
    <row r="61" spans="1:6" ht="15">
      <c r="A61" s="54" t="s">
        <v>151</v>
      </c>
      <c r="B61" s="49" t="s">
        <v>152</v>
      </c>
      <c r="C61" s="39">
        <v>0.11269826015650546</v>
      </c>
      <c r="D61" s="58">
        <v>0.11250733714209668</v>
      </c>
      <c r="E61" s="55">
        <v>0</v>
      </c>
      <c r="F61" s="56">
        <v>0</v>
      </c>
    </row>
    <row r="62" spans="1:6" ht="15">
      <c r="A62" s="54" t="s">
        <v>153</v>
      </c>
      <c r="B62" s="49" t="s">
        <v>154</v>
      </c>
      <c r="C62" s="39">
        <v>0.054222557592593035</v>
      </c>
      <c r="D62" s="58">
        <v>0.054227870614294</v>
      </c>
      <c r="E62" s="55">
        <v>0</v>
      </c>
      <c r="F62" s="56">
        <v>0</v>
      </c>
    </row>
    <row r="63" spans="1:6" ht="15">
      <c r="A63" s="54" t="s">
        <v>155</v>
      </c>
      <c r="B63" s="49" t="s">
        <v>156</v>
      </c>
      <c r="C63" s="39">
        <v>0.22997161758736148</v>
      </c>
      <c r="D63" s="58">
        <v>0.22993516852153764</v>
      </c>
      <c r="E63" s="55">
        <v>0</v>
      </c>
      <c r="F63" s="56">
        <v>0</v>
      </c>
    </row>
    <row r="64" spans="1:6" ht="15">
      <c r="A64" s="54" t="s">
        <v>157</v>
      </c>
      <c r="B64" s="49" t="s">
        <v>158</v>
      </c>
      <c r="C64" s="39">
        <v>0.10752607209614942</v>
      </c>
      <c r="D64" s="58">
        <v>0.10740165551941672</v>
      </c>
      <c r="E64" s="55">
        <v>0</v>
      </c>
      <c r="F64" s="56">
        <v>0</v>
      </c>
    </row>
    <row r="65" spans="1:6" ht="15">
      <c r="A65" s="54" t="s">
        <v>157</v>
      </c>
      <c r="B65" s="49" t="s">
        <v>159</v>
      </c>
      <c r="C65" s="39">
        <v>0.17001364783765394</v>
      </c>
      <c r="D65" s="58">
        <v>0.1698169279570757</v>
      </c>
      <c r="E65" s="55">
        <v>1</v>
      </c>
      <c r="F65" s="56">
        <v>0</v>
      </c>
    </row>
    <row r="66" spans="1:6" ht="15">
      <c r="A66" s="54" t="s">
        <v>160</v>
      </c>
      <c r="B66" s="49" t="s">
        <v>161</v>
      </c>
      <c r="C66" s="39">
        <v>0.19433885974020376</v>
      </c>
      <c r="D66" s="58">
        <v>0.1938124314779393</v>
      </c>
      <c r="E66" s="55">
        <v>0</v>
      </c>
      <c r="F66" s="56">
        <v>0</v>
      </c>
    </row>
    <row r="67" spans="1:6" ht="15">
      <c r="A67" s="54" t="s">
        <v>162</v>
      </c>
      <c r="B67" s="57" t="s">
        <v>163</v>
      </c>
      <c r="C67" s="39">
        <v>0.13844811960866427</v>
      </c>
      <c r="D67" s="50">
        <v>0.13981234505621412</v>
      </c>
      <c r="E67" s="55">
        <v>0</v>
      </c>
      <c r="F67" s="56">
        <v>0</v>
      </c>
    </row>
    <row r="68" spans="1:6" ht="15">
      <c r="A68" s="54" t="s">
        <v>164</v>
      </c>
      <c r="B68" s="49" t="s">
        <v>165</v>
      </c>
      <c r="C68" s="39">
        <v>0.13300402674466902</v>
      </c>
      <c r="D68" s="50">
        <v>0.1326107930662655</v>
      </c>
      <c r="E68" s="55">
        <v>0</v>
      </c>
      <c r="F68" s="56">
        <v>0</v>
      </c>
    </row>
    <row r="69" spans="1:6" ht="15">
      <c r="A69" s="54" t="s">
        <v>166</v>
      </c>
      <c r="B69" s="49" t="s">
        <v>167</v>
      </c>
      <c r="C69" s="39">
        <v>0.08218985543975184</v>
      </c>
      <c r="D69" s="50">
        <v>0.08199850673268816</v>
      </c>
      <c r="E69" s="55">
        <v>0</v>
      </c>
      <c r="F69" s="56">
        <v>0</v>
      </c>
    </row>
    <row r="70" spans="1:6" ht="15">
      <c r="A70" s="54" t="s">
        <v>168</v>
      </c>
      <c r="B70" s="49" t="s">
        <v>169</v>
      </c>
      <c r="C70" s="39">
        <v>0.1287054304333903</v>
      </c>
      <c r="D70" s="50">
        <v>0.1285497028182223</v>
      </c>
      <c r="E70" s="55">
        <v>0</v>
      </c>
      <c r="F70" s="56">
        <v>0</v>
      </c>
    </row>
    <row r="71" spans="1:6" ht="15">
      <c r="A71" s="54" t="s">
        <v>170</v>
      </c>
      <c r="B71" s="49" t="s">
        <v>171</v>
      </c>
      <c r="C71" s="39">
        <v>0.06342175444591437</v>
      </c>
      <c r="D71" s="50">
        <v>0.0632144772116961</v>
      </c>
      <c r="E71" s="55">
        <v>0</v>
      </c>
      <c r="F71" s="56">
        <v>0</v>
      </c>
    </row>
    <row r="72" spans="1:6" ht="15">
      <c r="A72" s="54" t="s">
        <v>172</v>
      </c>
      <c r="B72" s="49" t="s">
        <v>173</v>
      </c>
      <c r="C72" s="39">
        <v>0.07740599248514213</v>
      </c>
      <c r="D72" s="50">
        <v>0.07717245527734008</v>
      </c>
      <c r="E72" s="55">
        <v>0</v>
      </c>
      <c r="F72" s="56">
        <v>0</v>
      </c>
    </row>
    <row r="73" spans="1:6" ht="15">
      <c r="A73" s="54" t="s">
        <v>174</v>
      </c>
      <c r="B73" s="49" t="s">
        <v>175</v>
      </c>
      <c r="C73" s="39">
        <v>0.14566175355060543</v>
      </c>
      <c r="D73" s="50">
        <v>0.1454272545368505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0.07524150222849495</v>
      </c>
      <c r="D74" s="50">
        <v>0.07531772609793407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0.19147326034516327</v>
      </c>
      <c r="D75" s="50">
        <v>0.1914488048373007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0.07166520394952686</v>
      </c>
      <c r="D76" s="50">
        <v>0.07146103401859992</v>
      </c>
      <c r="E76" s="55">
        <v>0</v>
      </c>
      <c r="F76" s="56">
        <v>0</v>
      </c>
    </row>
    <row r="77" spans="1:6" ht="15">
      <c r="A77" s="54" t="s">
        <v>180</v>
      </c>
      <c r="B77" s="59" t="s">
        <v>182</v>
      </c>
      <c r="C77" s="39">
        <v>0.11331263673049975</v>
      </c>
      <c r="D77" s="50">
        <v>0.11298981572477555</v>
      </c>
      <c r="E77" s="55">
        <v>1</v>
      </c>
      <c r="F77" s="56">
        <v>0</v>
      </c>
    </row>
    <row r="78" spans="1:6" ht="15">
      <c r="A78" s="54" t="s">
        <v>183</v>
      </c>
      <c r="B78" s="49" t="s">
        <v>184</v>
      </c>
      <c r="C78" s="39">
        <v>0.18600162866035153</v>
      </c>
      <c r="D78" s="50">
        <v>0.18528482524950757</v>
      </c>
      <c r="E78" s="55">
        <v>0</v>
      </c>
      <c r="F78" s="56">
        <v>0</v>
      </c>
    </row>
    <row r="79" spans="1:6" ht="15">
      <c r="A79" s="54" t="s">
        <v>185</v>
      </c>
      <c r="B79" s="49" t="s">
        <v>186</v>
      </c>
      <c r="C79" s="39">
        <v>0.10284616488637151</v>
      </c>
      <c r="D79" s="50">
        <v>0.10316233416722605</v>
      </c>
      <c r="E79" s="55">
        <v>0</v>
      </c>
      <c r="F79" s="56">
        <v>0</v>
      </c>
    </row>
    <row r="80" spans="1:6" ht="15">
      <c r="A80" s="54" t="s">
        <v>187</v>
      </c>
      <c r="B80" s="49" t="s">
        <v>188</v>
      </c>
      <c r="C80" s="39">
        <v>0.07995580444147198</v>
      </c>
      <c r="D80" s="50">
        <v>0.07978318317563884</v>
      </c>
      <c r="E80" s="55">
        <v>0</v>
      </c>
      <c r="F80" s="56">
        <v>0</v>
      </c>
    </row>
    <row r="81" spans="1:6" ht="15">
      <c r="A81" s="54" t="s">
        <v>189</v>
      </c>
      <c r="B81" s="49" t="s">
        <v>190</v>
      </c>
      <c r="C81" s="39">
        <v>0.21503171882361588</v>
      </c>
      <c r="D81" s="50">
        <v>0.21517447557397973</v>
      </c>
      <c r="E81" s="55">
        <v>0</v>
      </c>
      <c r="F81" s="56">
        <v>0</v>
      </c>
    </row>
    <row r="82" spans="1:6" ht="15">
      <c r="A82" s="54" t="s">
        <v>191</v>
      </c>
      <c r="B82" s="49" t="s">
        <v>192</v>
      </c>
      <c r="C82" s="39">
        <v>0.06329741973396927</v>
      </c>
      <c r="D82" s="50">
        <v>0.06323873377592143</v>
      </c>
      <c r="E82" s="55">
        <v>0</v>
      </c>
      <c r="F82" s="56">
        <v>0</v>
      </c>
    </row>
    <row r="83" spans="1:6" ht="15">
      <c r="A83" s="54" t="s">
        <v>193</v>
      </c>
      <c r="B83" s="49" t="s">
        <v>194</v>
      </c>
      <c r="C83" s="39">
        <v>0.1664621428583981</v>
      </c>
      <c r="D83" s="50">
        <v>0.16742859109412425</v>
      </c>
      <c r="E83" s="55">
        <v>0</v>
      </c>
      <c r="F83" s="56">
        <v>0</v>
      </c>
    </row>
    <row r="84" spans="1:6" ht="15">
      <c r="A84" s="54" t="s">
        <v>195</v>
      </c>
      <c r="B84" s="49" t="s">
        <v>196</v>
      </c>
      <c r="C84" s="39">
        <v>0.09422063189941537</v>
      </c>
      <c r="D84" s="50">
        <v>0.09393086952565619</v>
      </c>
      <c r="E84" s="55">
        <v>0</v>
      </c>
      <c r="F84" s="56">
        <v>0</v>
      </c>
    </row>
    <row r="85" spans="1:6" ht="15">
      <c r="A85" s="54" t="s">
        <v>197</v>
      </c>
      <c r="B85" s="49" t="s">
        <v>198</v>
      </c>
      <c r="C85" s="39">
        <v>0.2729325249911309</v>
      </c>
      <c r="D85" s="50">
        <v>0.27233592123106903</v>
      </c>
      <c r="E85" s="55">
        <v>0</v>
      </c>
      <c r="F85" s="56">
        <v>0</v>
      </c>
    </row>
    <row r="86" spans="1:6" ht="15">
      <c r="A86" s="54" t="s">
        <v>199</v>
      </c>
      <c r="B86" s="49" t="s">
        <v>200</v>
      </c>
      <c r="C86" s="39">
        <v>0.1170982226791579</v>
      </c>
      <c r="D86" s="50">
        <v>0.11701816337092032</v>
      </c>
      <c r="E86" s="55">
        <v>0</v>
      </c>
      <c r="F86" s="56">
        <v>0</v>
      </c>
    </row>
    <row r="87" spans="1:6" ht="15">
      <c r="A87" s="54" t="s">
        <v>201</v>
      </c>
      <c r="B87" s="57" t="s">
        <v>202</v>
      </c>
      <c r="C87" s="39">
        <v>0.08185074963847558</v>
      </c>
      <c r="D87" s="50">
        <v>0.08175398730220147</v>
      </c>
      <c r="E87" s="55">
        <v>0</v>
      </c>
      <c r="F87" s="56">
        <v>0</v>
      </c>
    </row>
    <row r="88" spans="1:6" ht="15">
      <c r="A88" s="54" t="s">
        <v>203</v>
      </c>
      <c r="B88" s="57" t="s">
        <v>204</v>
      </c>
      <c r="C88" s="39">
        <v>0.1489030605315122</v>
      </c>
      <c r="D88" s="50">
        <v>0.14835687642759982</v>
      </c>
      <c r="E88" s="55">
        <v>0</v>
      </c>
      <c r="F88" s="56">
        <v>0</v>
      </c>
    </row>
    <row r="89" spans="1:6" ht="15">
      <c r="A89" s="54" t="s">
        <v>205</v>
      </c>
      <c r="B89" s="57" t="s">
        <v>206</v>
      </c>
      <c r="C89" s="39">
        <v>0.0926678344683766</v>
      </c>
      <c r="D89" s="50">
        <v>0.09241949791793183</v>
      </c>
      <c r="E89" s="55">
        <v>0</v>
      </c>
      <c r="F89" s="56">
        <v>0</v>
      </c>
    </row>
    <row r="90" spans="1:6" ht="15">
      <c r="A90" s="54" t="s">
        <v>207</v>
      </c>
      <c r="B90" s="57" t="s">
        <v>208</v>
      </c>
      <c r="C90" s="39">
        <v>0.2012708983148195</v>
      </c>
      <c r="D90" s="50">
        <v>0.20134973330092135</v>
      </c>
      <c r="E90" s="55">
        <v>0</v>
      </c>
      <c r="F90" s="56">
        <v>0</v>
      </c>
    </row>
    <row r="91" spans="1:6" ht="15">
      <c r="A91" s="54" t="s">
        <v>209</v>
      </c>
      <c r="B91" s="57" t="s">
        <v>210</v>
      </c>
      <c r="C91" s="39">
        <v>0.07101250756081202</v>
      </c>
      <c r="D91" s="50">
        <v>0.07126787575806731</v>
      </c>
      <c r="E91" s="55">
        <v>0</v>
      </c>
      <c r="F91" s="56">
        <v>0</v>
      </c>
    </row>
    <row r="92" spans="1:6" ht="15">
      <c r="A92" s="54" t="s">
        <v>211</v>
      </c>
      <c r="B92" s="57" t="s">
        <v>212</v>
      </c>
      <c r="C92" s="39">
        <v>0.11073889611327853</v>
      </c>
      <c r="D92" s="50">
        <v>0.11052358289523362</v>
      </c>
      <c r="E92" s="55">
        <v>0</v>
      </c>
      <c r="F92" s="56">
        <v>0</v>
      </c>
    </row>
    <row r="93" spans="1:6" ht="15">
      <c r="A93" s="54" t="s">
        <v>213</v>
      </c>
      <c r="B93" s="57" t="s">
        <v>214</v>
      </c>
      <c r="C93" s="39">
        <v>0.1515172220108438</v>
      </c>
      <c r="D93" s="50">
        <v>0.15145834838236077</v>
      </c>
      <c r="E93" s="55">
        <v>0</v>
      </c>
      <c r="F93" s="56">
        <v>0</v>
      </c>
    </row>
    <row r="94" spans="1:6" ht="15">
      <c r="A94" s="54" t="s">
        <v>215</v>
      </c>
      <c r="B94" s="57" t="s">
        <v>216</v>
      </c>
      <c r="C94" s="39">
        <v>0.20237966708429822</v>
      </c>
      <c r="D94" s="50">
        <v>0.20232348020510746</v>
      </c>
      <c r="E94" s="55">
        <v>1</v>
      </c>
      <c r="F94" s="56">
        <v>0</v>
      </c>
    </row>
    <row r="95" spans="1:6" ht="15">
      <c r="A95" s="54" t="s">
        <v>217</v>
      </c>
      <c r="B95" s="49" t="s">
        <v>218</v>
      </c>
      <c r="C95" s="39">
        <v>0.0955437740841319</v>
      </c>
      <c r="D95" s="50">
        <v>0.09518490866521988</v>
      </c>
      <c r="E95" s="55">
        <v>0</v>
      </c>
      <c r="F95" s="56">
        <v>0</v>
      </c>
    </row>
    <row r="96" spans="1:6" ht="15">
      <c r="A96" s="54" t="s">
        <v>219</v>
      </c>
      <c r="B96" s="49" t="s">
        <v>220</v>
      </c>
      <c r="C96" s="39">
        <v>0.22956141435336055</v>
      </c>
      <c r="D96" s="50">
        <v>0.22952076632330085</v>
      </c>
      <c r="E96" s="55">
        <v>0</v>
      </c>
      <c r="F96" s="56">
        <v>0</v>
      </c>
    </row>
    <row r="97" spans="1:6" ht="15">
      <c r="A97" s="54" t="s">
        <v>221</v>
      </c>
      <c r="B97" s="49" t="s">
        <v>222</v>
      </c>
      <c r="C97" s="39">
        <v>0.11812880730531876</v>
      </c>
      <c r="D97" s="50">
        <v>0.11778078312282311</v>
      </c>
      <c r="E97" s="55">
        <v>0</v>
      </c>
      <c r="F97" s="56">
        <v>0</v>
      </c>
    </row>
    <row r="98" spans="1:6" ht="15">
      <c r="A98" s="54" t="s">
        <v>223</v>
      </c>
      <c r="B98" s="49" t="s">
        <v>224</v>
      </c>
      <c r="C98" s="39">
        <v>0.1881924026253373</v>
      </c>
      <c r="D98" s="50">
        <v>0.1877807993123582</v>
      </c>
      <c r="E98" s="55">
        <v>0</v>
      </c>
      <c r="F98" s="56">
        <v>0</v>
      </c>
    </row>
    <row r="99" spans="1:6" ht="15">
      <c r="A99" s="54" t="s">
        <v>225</v>
      </c>
      <c r="B99" s="57" t="s">
        <v>226</v>
      </c>
      <c r="C99" s="39">
        <v>0.14220653468281685</v>
      </c>
      <c r="D99" s="50">
        <v>0.14218040776881163</v>
      </c>
      <c r="E99" s="55">
        <v>0</v>
      </c>
      <c r="F99" s="56">
        <v>0</v>
      </c>
    </row>
    <row r="100" spans="1:6" ht="15">
      <c r="A100" s="54" t="s">
        <v>227</v>
      </c>
      <c r="B100" s="49" t="s">
        <v>228</v>
      </c>
      <c r="C100" s="39">
        <v>0.12318400202693511</v>
      </c>
      <c r="D100" s="50">
        <v>0.12295830720593365</v>
      </c>
      <c r="E100" s="55">
        <v>0</v>
      </c>
      <c r="F100" s="56">
        <v>0</v>
      </c>
    </row>
    <row r="101" spans="1:6" ht="15">
      <c r="A101" s="54" t="s">
        <v>229</v>
      </c>
      <c r="B101" s="49" t="s">
        <v>230</v>
      </c>
      <c r="C101" s="39">
        <v>0.1894732212198116</v>
      </c>
      <c r="D101" s="50">
        <v>0.18851299099401064</v>
      </c>
      <c r="E101" s="55">
        <v>0</v>
      </c>
      <c r="F101" s="56">
        <v>0</v>
      </c>
    </row>
    <row r="102" spans="1:6" ht="15">
      <c r="A102" s="54" t="s">
        <v>231</v>
      </c>
      <c r="B102" s="49" t="s">
        <v>232</v>
      </c>
      <c r="C102" s="39">
        <v>0.2909843030203254</v>
      </c>
      <c r="D102" s="50">
        <v>0.29101135825157864</v>
      </c>
      <c r="E102" s="55">
        <v>0</v>
      </c>
      <c r="F102" s="56">
        <v>0</v>
      </c>
    </row>
    <row r="103" spans="1:6" ht="15">
      <c r="A103" s="54" t="s">
        <v>233</v>
      </c>
      <c r="B103" s="49" t="s">
        <v>234</v>
      </c>
      <c r="C103" s="39">
        <v>0.16155202123093365</v>
      </c>
      <c r="D103" s="50">
        <v>0.16104058722162914</v>
      </c>
      <c r="E103" s="55">
        <v>0</v>
      </c>
      <c r="F103" s="56">
        <v>0</v>
      </c>
    </row>
    <row r="104" spans="1:6" ht="15">
      <c r="A104" s="54" t="s">
        <v>235</v>
      </c>
      <c r="B104" s="49" t="s">
        <v>236</v>
      </c>
      <c r="C104" s="39">
        <v>0.06373974510459404</v>
      </c>
      <c r="D104" s="50">
        <v>0.06358088525742342</v>
      </c>
      <c r="E104" s="55">
        <v>0</v>
      </c>
      <c r="F104" s="56">
        <v>0</v>
      </c>
    </row>
    <row r="105" spans="1:6" ht="15">
      <c r="A105" s="54" t="s">
        <v>237</v>
      </c>
      <c r="B105" s="49" t="s">
        <v>238</v>
      </c>
      <c r="C105" s="39">
        <v>0.06530306441650129</v>
      </c>
      <c r="D105" s="50">
        <v>0.06530814211467073</v>
      </c>
      <c r="E105" s="55">
        <v>0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0.06000896304235018</v>
      </c>
      <c r="D106" s="50">
        <v>0.06001205595266205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0.24871951794071973</v>
      </c>
      <c r="D107" s="50">
        <v>0.24812262697669735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0.13717619619232943</v>
      </c>
      <c r="D108" s="50">
        <v>0.13695158255623738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0.2192023754719528</v>
      </c>
      <c r="D109" s="50">
        <v>0.21858957755065814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0.3059830603144155</v>
      </c>
      <c r="D110" s="50">
        <v>0.3059256737775686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0.30606977544071506</v>
      </c>
      <c r="D111" s="50">
        <v>0.30601178446274874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0.3070822937569977</v>
      </c>
      <c r="D112" s="50">
        <v>0.30702643534763885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0.30628313487455394</v>
      </c>
      <c r="D113" s="50">
        <v>0.3062284318842312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0.09089443467747957</v>
      </c>
      <c r="D114" s="50">
        <v>0.09071797587935301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0.06720912573978491</v>
      </c>
      <c r="D115" s="50">
        <v>0.06697316143501997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0.18558010290397167</v>
      </c>
      <c r="D116" s="50">
        <v>0.18555926462437575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0.22094952873122586</v>
      </c>
      <c r="D117" s="50">
        <v>0.22085359865229276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0.2069242102174915</v>
      </c>
      <c r="D118" s="50">
        <v>0.20625860953591796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0.10404131600367153</v>
      </c>
      <c r="D119" s="50">
        <v>0.10430937929588088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0.3424981521823708</v>
      </c>
      <c r="D120" s="50">
        <v>0.34084920618473075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0.1777994094168588</v>
      </c>
      <c r="D121" s="50">
        <v>0.1775296763285165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0.11497286143133416</v>
      </c>
      <c r="D122" s="50">
        <v>0.11458641556082613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0.0579879400014484</v>
      </c>
      <c r="D123" s="50">
        <v>0.05794616490157932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0.10019794776963971</v>
      </c>
      <c r="D124" s="50">
        <v>0.09984919100130597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0.19833335468959973</v>
      </c>
      <c r="D125" s="50">
        <v>0.1977361800893719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0.09930628777442438</v>
      </c>
      <c r="D126" s="50">
        <v>0.09908899770139602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0.11004333996730367</v>
      </c>
      <c r="D127" s="50">
        <v>0.11003653096683735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0.06425120647921607</v>
      </c>
      <c r="D128" s="50">
        <v>0.06403843359597007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0.13351688154794233</v>
      </c>
      <c r="D129" s="50">
        <v>0.13319915552001843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0.38704302745460917</v>
      </c>
      <c r="D130" s="50">
        <v>0.3869265454996296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0.15183299126038177</v>
      </c>
      <c r="D131" s="50">
        <v>0.1518218080519118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0.10009369697500185</v>
      </c>
      <c r="D132" s="50">
        <v>0.10000963644316835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0.0800430887988447</v>
      </c>
      <c r="D133" s="50">
        <v>0.07986739540000584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0.055453598971241226</v>
      </c>
      <c r="D134" s="50">
        <v>0.055585803592886646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0.1962003136418713</v>
      </c>
      <c r="D135" s="50">
        <v>0.19556773592880175</v>
      </c>
      <c r="E135" s="55">
        <v>0</v>
      </c>
      <c r="F135" s="56">
        <v>0</v>
      </c>
    </row>
    <row r="136" spans="1:6" ht="15">
      <c r="A136" s="54" t="s">
        <v>297</v>
      </c>
      <c r="B136" s="49" t="s">
        <v>299</v>
      </c>
      <c r="C136" s="39">
        <v>0.3102199343738595</v>
      </c>
      <c r="D136" s="50">
        <v>0.30921974118867934</v>
      </c>
      <c r="E136" s="55">
        <v>1</v>
      </c>
      <c r="F136" s="56">
        <v>0</v>
      </c>
    </row>
    <row r="137" spans="1:6" ht="15">
      <c r="A137" s="54" t="s">
        <v>300</v>
      </c>
      <c r="B137" s="49" t="s">
        <v>301</v>
      </c>
      <c r="C137" s="39">
        <v>0.20233250237441275</v>
      </c>
      <c r="D137" s="50">
        <v>0.20148607041454036</v>
      </c>
      <c r="E137" s="55">
        <v>0</v>
      </c>
      <c r="F137" s="56">
        <v>0</v>
      </c>
    </row>
    <row r="138" spans="1:6" ht="15">
      <c r="A138" s="54" t="s">
        <v>302</v>
      </c>
      <c r="B138" s="57" t="s">
        <v>303</v>
      </c>
      <c r="C138" s="39">
        <v>0.27133723178856384</v>
      </c>
      <c r="D138" s="50">
        <v>0.2713176825515571</v>
      </c>
      <c r="E138" s="55">
        <v>0</v>
      </c>
      <c r="F138" s="56">
        <v>1</v>
      </c>
    </row>
    <row r="139" spans="1:6" ht="15">
      <c r="A139" s="54" t="s">
        <v>304</v>
      </c>
      <c r="B139" s="57" t="s">
        <v>305</v>
      </c>
      <c r="C139" s="39">
        <v>0.2522014149738933</v>
      </c>
      <c r="D139" s="50">
        <v>0.25200229219028325</v>
      </c>
      <c r="E139" s="55">
        <v>0</v>
      </c>
      <c r="F139" s="56">
        <v>0</v>
      </c>
    </row>
    <row r="140" spans="1:6" ht="15">
      <c r="A140" s="54" t="s">
        <v>306</v>
      </c>
      <c r="B140" s="49" t="s">
        <v>307</v>
      </c>
      <c r="C140" s="39">
        <v>0.23688425190208323</v>
      </c>
      <c r="D140" s="50">
        <v>0.23668801590797497</v>
      </c>
      <c r="E140" s="55">
        <v>0</v>
      </c>
      <c r="F140" s="56">
        <v>0</v>
      </c>
    </row>
    <row r="141" spans="1:6" ht="15">
      <c r="A141" s="54" t="s">
        <v>308</v>
      </c>
      <c r="B141" s="49" t="s">
        <v>309</v>
      </c>
      <c r="C141" s="39">
        <v>0.16854861642590943</v>
      </c>
      <c r="D141" s="50">
        <v>0.16831225640570271</v>
      </c>
      <c r="E141" s="55">
        <v>0</v>
      </c>
      <c r="F141" s="56">
        <v>0</v>
      </c>
    </row>
    <row r="142" spans="1:6" ht="15">
      <c r="A142" s="54" t="s">
        <v>310</v>
      </c>
      <c r="B142" s="49" t="s">
        <v>311</v>
      </c>
      <c r="C142" s="39">
        <v>0.3674794551233947</v>
      </c>
      <c r="D142" s="50">
        <v>0.36599874255500736</v>
      </c>
      <c r="E142" s="55">
        <v>0</v>
      </c>
      <c r="F142" s="56">
        <v>0</v>
      </c>
    </row>
    <row r="143" spans="1:6" ht="15">
      <c r="A143" s="54" t="s">
        <v>312</v>
      </c>
      <c r="B143" s="49" t="s">
        <v>313</v>
      </c>
      <c r="C143" s="39">
        <v>0.36238073837673973</v>
      </c>
      <c r="D143" s="50">
        <v>0.3608792480676038</v>
      </c>
      <c r="E143" s="55">
        <v>0</v>
      </c>
      <c r="F143" s="56">
        <v>0</v>
      </c>
    </row>
    <row r="144" spans="1:6" ht="15">
      <c r="A144" s="61" t="s">
        <v>314</v>
      </c>
      <c r="B144" s="49" t="s">
        <v>315</v>
      </c>
      <c r="C144" s="39">
        <v>0.23561425098097616</v>
      </c>
      <c r="D144" s="50">
        <v>0.23480794560208418</v>
      </c>
      <c r="E144" s="55">
        <v>0</v>
      </c>
      <c r="F144" s="56">
        <v>0</v>
      </c>
    </row>
    <row r="145" spans="1:6" ht="15">
      <c r="A145" s="54" t="s">
        <v>316</v>
      </c>
      <c r="B145" s="49" t="s">
        <v>317</v>
      </c>
      <c r="C145" s="39">
        <v>0.08084844083472156</v>
      </c>
      <c r="D145" s="50">
        <v>0.08084181062101167</v>
      </c>
      <c r="E145" s="55">
        <v>0</v>
      </c>
      <c r="F145" s="56">
        <v>0</v>
      </c>
    </row>
    <row r="146" spans="1:6" ht="15">
      <c r="A146" s="54" t="s">
        <v>318</v>
      </c>
      <c r="B146" s="49" t="s">
        <v>319</v>
      </c>
      <c r="C146" s="39">
        <v>0.1542537133935956</v>
      </c>
      <c r="D146" s="50">
        <v>0.15426539287477575</v>
      </c>
      <c r="E146" s="55">
        <v>1</v>
      </c>
      <c r="F146" s="56">
        <v>0</v>
      </c>
    </row>
    <row r="147" spans="1:6" ht="15">
      <c r="A147" s="54" t="s">
        <v>320</v>
      </c>
      <c r="B147" s="49" t="s">
        <v>321</v>
      </c>
      <c r="C147" s="39">
        <v>0.0440765474514727</v>
      </c>
      <c r="D147" s="50">
        <v>0.04408279616754378</v>
      </c>
      <c r="E147" s="55">
        <v>0</v>
      </c>
      <c r="F147" s="56">
        <v>0</v>
      </c>
    </row>
    <row r="148" spans="1:6" ht="15">
      <c r="A148" s="54" t="s">
        <v>322</v>
      </c>
      <c r="B148" s="49" t="s">
        <v>323</v>
      </c>
      <c r="C148" s="39">
        <v>0.10518531854797315</v>
      </c>
      <c r="D148" s="50">
        <v>0.10520431525546942</v>
      </c>
      <c r="E148" s="55">
        <v>1</v>
      </c>
      <c r="F148" s="56">
        <v>0</v>
      </c>
    </row>
    <row r="149" spans="1:6" ht="15">
      <c r="A149" s="54" t="s">
        <v>324</v>
      </c>
      <c r="B149" s="49" t="s">
        <v>325</v>
      </c>
      <c r="C149" s="39">
        <v>0.42792056476261936</v>
      </c>
      <c r="D149" s="50">
        <v>0.4278462704800662</v>
      </c>
      <c r="E149" s="55">
        <v>0</v>
      </c>
      <c r="F149" s="56">
        <v>0</v>
      </c>
    </row>
    <row r="150" spans="1:6" ht="15">
      <c r="A150" s="54" t="s">
        <v>326</v>
      </c>
      <c r="B150" s="49" t="s">
        <v>327</v>
      </c>
      <c r="C150" s="39">
        <v>0.17049026819967295</v>
      </c>
      <c r="D150" s="50">
        <v>0.17045715786815946</v>
      </c>
      <c r="E150" s="55">
        <v>0</v>
      </c>
      <c r="F150" s="56">
        <v>0</v>
      </c>
    </row>
    <row r="151" spans="1:6" ht="15">
      <c r="A151" s="54" t="s">
        <v>328</v>
      </c>
      <c r="B151" s="49" t="s">
        <v>329</v>
      </c>
      <c r="C151" s="39">
        <v>0.07613754840740464</v>
      </c>
      <c r="D151" s="50">
        <v>0.07614442829746759</v>
      </c>
      <c r="E151" s="55">
        <v>0</v>
      </c>
      <c r="F151" s="56">
        <v>0</v>
      </c>
    </row>
    <row r="152" spans="1:6" ht="15">
      <c r="A152" s="54" t="s">
        <v>330</v>
      </c>
      <c r="B152" s="49" t="s">
        <v>331</v>
      </c>
      <c r="C152" s="39">
        <v>0.05790912594879053</v>
      </c>
      <c r="D152" s="50">
        <v>0.05780752936387041</v>
      </c>
      <c r="E152" s="55">
        <v>0</v>
      </c>
      <c r="F152" s="56">
        <v>0</v>
      </c>
    </row>
    <row r="153" spans="1:6" ht="15">
      <c r="A153" s="54" t="s">
        <v>332</v>
      </c>
      <c r="B153" s="49" t="s">
        <v>333</v>
      </c>
      <c r="C153" s="39">
        <v>0.09277939147315013</v>
      </c>
      <c r="D153" s="50">
        <v>0.09261154248222503</v>
      </c>
      <c r="E153" s="55">
        <v>0</v>
      </c>
      <c r="F153" s="56">
        <v>0</v>
      </c>
    </row>
    <row r="154" spans="1:6" ht="15">
      <c r="A154" s="54" t="s">
        <v>334</v>
      </c>
      <c r="B154" s="49" t="s">
        <v>335</v>
      </c>
      <c r="C154" s="39">
        <v>0.06718590943756511</v>
      </c>
      <c r="D154" s="50">
        <v>0.06743056238910111</v>
      </c>
      <c r="E154" s="55">
        <v>0</v>
      </c>
      <c r="F154" s="56">
        <v>0</v>
      </c>
    </row>
    <row r="155" spans="1:6" ht="15">
      <c r="A155" s="54" t="s">
        <v>336</v>
      </c>
      <c r="B155" s="49" t="s">
        <v>337</v>
      </c>
      <c r="C155" s="39">
        <v>0.14793275764495256</v>
      </c>
      <c r="D155" s="50">
        <v>0.1536159963382708</v>
      </c>
      <c r="E155" s="55">
        <v>0</v>
      </c>
      <c r="F155" s="56">
        <v>0</v>
      </c>
    </row>
    <row r="156" spans="1:6" ht="15">
      <c r="A156" s="54" t="s">
        <v>338</v>
      </c>
      <c r="B156" s="49" t="s">
        <v>339</v>
      </c>
      <c r="C156" s="39">
        <v>0.07922455094302591</v>
      </c>
      <c r="D156" s="50">
        <v>0.07910699202121294</v>
      </c>
      <c r="E156" s="55">
        <v>0</v>
      </c>
      <c r="F156" s="56">
        <v>0</v>
      </c>
    </row>
    <row r="157" spans="1:6" ht="15">
      <c r="A157" s="54" t="s">
        <v>340</v>
      </c>
      <c r="B157" s="49" t="s">
        <v>341</v>
      </c>
      <c r="C157" s="39">
        <v>0.20920523991593395</v>
      </c>
      <c r="D157" s="50">
        <v>0.20835634379141488</v>
      </c>
      <c r="E157" s="55">
        <v>0</v>
      </c>
      <c r="F157" s="56">
        <v>0</v>
      </c>
    </row>
    <row r="158" spans="1:6" ht="15">
      <c r="A158" s="54" t="s">
        <v>342</v>
      </c>
      <c r="B158" s="49" t="s">
        <v>343</v>
      </c>
      <c r="C158" s="39">
        <v>0.10873667228850183</v>
      </c>
      <c r="D158" s="50">
        <v>0.10918710555464203</v>
      </c>
      <c r="E158" s="55">
        <v>0</v>
      </c>
      <c r="F158" s="56">
        <v>0</v>
      </c>
    </row>
    <row r="159" spans="1:6" ht="15">
      <c r="A159" s="54" t="s">
        <v>344</v>
      </c>
      <c r="B159" s="49" t="s">
        <v>345</v>
      </c>
      <c r="C159" s="39">
        <v>0.11481970153822735</v>
      </c>
      <c r="D159" s="50">
        <v>0.11469669049124699</v>
      </c>
      <c r="E159" s="55">
        <v>0</v>
      </c>
      <c r="F159" s="56">
        <v>0</v>
      </c>
    </row>
    <row r="160" spans="1:6" ht="15">
      <c r="A160" s="54" t="s">
        <v>346</v>
      </c>
      <c r="B160" s="49" t="s">
        <v>347</v>
      </c>
      <c r="C160" s="39">
        <v>0.09249767115973445</v>
      </c>
      <c r="D160" s="50">
        <v>0.09250239043823043</v>
      </c>
      <c r="E160" s="55">
        <v>0</v>
      </c>
      <c r="F160" s="56">
        <v>1</v>
      </c>
    </row>
    <row r="161" spans="1:6" ht="15">
      <c r="A161" s="61" t="s">
        <v>348</v>
      </c>
      <c r="B161" s="49" t="s">
        <v>349</v>
      </c>
      <c r="C161" s="39">
        <v>0.22278667001585392</v>
      </c>
      <c r="D161" s="50">
        <v>0.22220194892141948</v>
      </c>
      <c r="E161" s="55">
        <v>0</v>
      </c>
      <c r="F161" s="56">
        <v>0</v>
      </c>
    </row>
    <row r="162" spans="1:6" ht="15">
      <c r="A162" s="54" t="s">
        <v>350</v>
      </c>
      <c r="B162" s="49" t="s">
        <v>351</v>
      </c>
      <c r="C162" s="39">
        <v>0.16182084695135668</v>
      </c>
      <c r="D162" s="50">
        <v>0.16137453735538126</v>
      </c>
      <c r="E162" s="55">
        <v>0</v>
      </c>
      <c r="F162" s="56">
        <v>0</v>
      </c>
    </row>
    <row r="163" spans="1:6" ht="15">
      <c r="A163" s="54" t="s">
        <v>352</v>
      </c>
      <c r="B163" s="49" t="s">
        <v>353</v>
      </c>
      <c r="C163" s="39">
        <v>0.07502279752132285</v>
      </c>
      <c r="D163" s="50">
        <v>0.07478257315465156</v>
      </c>
      <c r="E163" s="55">
        <v>0</v>
      </c>
      <c r="F163" s="56">
        <v>0</v>
      </c>
    </row>
    <row r="164" spans="1:6" ht="15">
      <c r="A164" s="54" t="s">
        <v>354</v>
      </c>
      <c r="B164" s="49" t="s">
        <v>355</v>
      </c>
      <c r="C164" s="39">
        <v>0.12619506917348786</v>
      </c>
      <c r="D164" s="50">
        <v>0.12584432203742385</v>
      </c>
      <c r="E164" s="55">
        <v>1</v>
      </c>
      <c r="F164" s="56">
        <v>0</v>
      </c>
    </row>
    <row r="165" spans="1:6" ht="15">
      <c r="A165" s="54" t="s">
        <v>356</v>
      </c>
      <c r="B165" s="49" t="s">
        <v>357</v>
      </c>
      <c r="C165" s="39">
        <v>0.17268595029107459</v>
      </c>
      <c r="D165" s="50">
        <v>0.17273591673196337</v>
      </c>
      <c r="E165" s="55">
        <v>0</v>
      </c>
      <c r="F165" s="56">
        <v>0</v>
      </c>
    </row>
    <row r="166" spans="1:6" ht="15">
      <c r="A166" s="54" t="s">
        <v>358</v>
      </c>
      <c r="B166" s="49" t="s">
        <v>359</v>
      </c>
      <c r="C166" s="39">
        <v>0.2773758644682127</v>
      </c>
      <c r="D166" s="50">
        <v>0.2773517498256089</v>
      </c>
      <c r="E166" s="55">
        <v>0</v>
      </c>
      <c r="F166" s="56">
        <v>0</v>
      </c>
    </row>
    <row r="167" spans="1:6" ht="15">
      <c r="A167" s="54" t="s">
        <v>360</v>
      </c>
      <c r="B167" s="57" t="s">
        <v>361</v>
      </c>
      <c r="C167" s="39">
        <v>0.13779295955854776</v>
      </c>
      <c r="D167" s="50">
        <v>0.13830598882587752</v>
      </c>
      <c r="E167" s="55">
        <v>0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0.06415605839224758</v>
      </c>
      <c r="D168" s="50">
        <v>0.06397282787868269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0.2467619429651536</v>
      </c>
      <c r="D169" s="50">
        <v>0.24671890716819567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0.08822782878601616</v>
      </c>
      <c r="D170" s="50">
        <v>0.08840742792567886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0.20452015925976263</v>
      </c>
      <c r="D171" s="50">
        <v>0.20474569727232556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0.12305221311820068</v>
      </c>
      <c r="D172" s="50">
        <v>0.12271739890833341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0.11384867916840807</v>
      </c>
      <c r="D173" s="50">
        <v>0.11436430039931929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0.23881120371283926</v>
      </c>
      <c r="D174" s="50">
        <v>0.23800148588503695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0.1908239935365625</v>
      </c>
      <c r="D175" s="50">
        <v>0.19028639228218208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0.16949520285017083</v>
      </c>
      <c r="D176" s="50">
        <v>0.16905925453071552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0.1450720075242221</v>
      </c>
      <c r="D177" s="58">
        <v>0.14433960307271548</v>
      </c>
      <c r="E177" s="55">
        <v>0</v>
      </c>
      <c r="F177" s="56">
        <v>1</v>
      </c>
    </row>
    <row r="178" spans="1:6" ht="15">
      <c r="A178" s="54" t="s">
        <v>382</v>
      </c>
      <c r="B178" s="57" t="s">
        <v>383</v>
      </c>
      <c r="C178" s="39">
        <v>0.16352956249555617</v>
      </c>
      <c r="D178" s="50">
        <v>0.16528553345300923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0.4435957714603285</v>
      </c>
      <c r="D179" s="50">
        <v>0.4416997951075011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0.15248820964220747</v>
      </c>
      <c r="D180" s="50">
        <v>0.15194548817663414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0.21988112440504737</v>
      </c>
      <c r="D181" s="50">
        <v>0.2200151481849692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0.08874127353864406</v>
      </c>
      <c r="D182" s="50">
        <v>0.0890242717808955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0.10071406532210272</v>
      </c>
      <c r="D183" s="50">
        <v>0.10044758496447397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0.11079773495699388</v>
      </c>
      <c r="D184" s="50">
        <v>0.11045790507350742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0.13343645516360017</v>
      </c>
      <c r="D185" s="50">
        <v>0.1340919627278428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0.057632930367243033</v>
      </c>
      <c r="D186" s="50">
        <v>0.0577463442401024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0.1058685554059753</v>
      </c>
      <c r="D187" s="50">
        <v>0.1055727655187617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0.1394831231507536</v>
      </c>
      <c r="D188" s="50">
        <v>0.13918801288255545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0.0791427457808237</v>
      </c>
      <c r="D189" s="50">
        <v>0.07898919778792274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0.16132946600009485</v>
      </c>
      <c r="D190" s="50">
        <v>0.1609254436991016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0.27030416267906765</v>
      </c>
      <c r="D191" s="50">
        <v>0.2728319153531976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0.24323939926704732</v>
      </c>
      <c r="D192" s="50">
        <v>0.24306117336450755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0.12907810550672913</v>
      </c>
      <c r="D193" s="50">
        <v>0.12906074006332327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0.07259789831440477</v>
      </c>
      <c r="D194" s="50">
        <v>0.0723772492320836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0.30348961582503836</v>
      </c>
      <c r="D195" s="50">
        <v>0.3034593261521176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0.13818432706114026</v>
      </c>
      <c r="D196" s="50">
        <v>0.1382157340933896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0.30134835701890605</v>
      </c>
      <c r="D197" s="50">
        <v>0.30078412182498915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0.08509202362305718</v>
      </c>
      <c r="D198" s="50">
        <v>0.08491406817676588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0.20690656978302574</v>
      </c>
      <c r="D199" s="50">
        <v>0.20689781401399085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0.1866846897239943</v>
      </c>
      <c r="D200" s="50">
        <v>0.1867130121099528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0.23157088103438797</v>
      </c>
      <c r="D201" s="50">
        <v>0.23110105992866964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0.24954553502928287</v>
      </c>
      <c r="D202" s="50">
        <v>0.24943980425024642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0.22518700804639488</v>
      </c>
      <c r="D203" s="50">
        <v>0.22457202577188495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0.09666241722908313</v>
      </c>
      <c r="D204" s="50">
        <v>0.09684925132813138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0.13573554848377445</v>
      </c>
      <c r="D205" s="50">
        <v>0.13562877394893025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0.3476143729190781</v>
      </c>
      <c r="D206" s="50">
        <v>0.34707829350964176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0.09184598428240069</v>
      </c>
      <c r="D207" s="50">
        <v>0.09206682741967112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0.19752464336626213</v>
      </c>
      <c r="D208" s="50">
        <v>0.19731713307354334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0.15110073041283772</v>
      </c>
      <c r="D209" s="50">
        <v>0.15099111408388827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0.08409710372238408</v>
      </c>
      <c r="D210" s="50">
        <v>0.08390870830295322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0.16140721709004646</v>
      </c>
      <c r="D211" s="50">
        <v>0.16129701509936953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0.14239631160265773</v>
      </c>
      <c r="D212" s="58">
        <v>0.14180440794825808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0.10276009985823246</v>
      </c>
      <c r="D213" s="58">
        <v>0.10289217189727165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0.6373128829334347</v>
      </c>
      <c r="D214" s="50">
        <v>0.6371870531397449</v>
      </c>
      <c r="E214" s="55">
        <v>1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0.08290929719696194</v>
      </c>
      <c r="D215" s="50">
        <v>0.08261632534699428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0.16207156072510517</v>
      </c>
      <c r="D216" s="50">
        <v>0.16149432060523589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0.0761893722434312</v>
      </c>
      <c r="D217" s="50">
        <v>0.07603918591956213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0.0833045769513001</v>
      </c>
      <c r="D218" s="50">
        <v>0.08314470452953877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0.1751653029592668</v>
      </c>
      <c r="D219" s="50">
        <v>0.17485774491486536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0.11783338097811659</v>
      </c>
      <c r="D220" s="50">
        <v>0.11751558025520781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0.1573987884382544</v>
      </c>
      <c r="D221" s="50">
        <v>0.1569879922128291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0.28319415180391294</v>
      </c>
      <c r="D222" s="50">
        <v>0.2833530827364773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0.08038553930279692</v>
      </c>
      <c r="D223" s="50">
        <v>0.08016438887958646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0.07154503886186322</v>
      </c>
      <c r="D224" s="50">
        <v>0.07153808664319292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0.11764495076940075</v>
      </c>
      <c r="D225" s="50">
        <v>0.11727808305165417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0.06919356534081147</v>
      </c>
      <c r="D226" s="62">
        <v>0.06906682159449333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0.15369891225193263</v>
      </c>
      <c r="D227" s="50">
        <v>0.15333494891840097</v>
      </c>
      <c r="E227" s="55">
        <v>0</v>
      </c>
      <c r="F227" s="56">
        <v>0</v>
      </c>
    </row>
    <row r="228" spans="1:6" ht="15">
      <c r="A228" s="54" t="s">
        <v>482</v>
      </c>
      <c r="B228" s="49" t="s">
        <v>483</v>
      </c>
      <c r="C228" s="39">
        <v>0.06762888432479856</v>
      </c>
      <c r="D228" s="50">
        <v>0.06758991151474211</v>
      </c>
      <c r="E228" s="55">
        <v>0</v>
      </c>
      <c r="F228" s="56">
        <v>0</v>
      </c>
    </row>
    <row r="229" spans="1:6" ht="15">
      <c r="A229" s="54" t="s">
        <v>484</v>
      </c>
      <c r="B229" s="49" t="s">
        <v>485</v>
      </c>
      <c r="C229" s="39">
        <v>0.18414498241687324</v>
      </c>
      <c r="D229" s="50">
        <v>0.18353508614239605</v>
      </c>
      <c r="E229" s="55">
        <v>0</v>
      </c>
      <c r="F229" s="56">
        <v>0</v>
      </c>
    </row>
    <row r="230" spans="1:6" ht="15">
      <c r="A230" s="54" t="s">
        <v>486</v>
      </c>
      <c r="B230" s="49" t="s">
        <v>487</v>
      </c>
      <c r="C230" s="39">
        <v>0.09959380289555317</v>
      </c>
      <c r="D230" s="50">
        <v>0.09927027989854383</v>
      </c>
      <c r="E230" s="55">
        <v>0</v>
      </c>
      <c r="F230" s="56">
        <v>0</v>
      </c>
    </row>
    <row r="231" spans="1:6" ht="15">
      <c r="A231" s="54" t="s">
        <v>488</v>
      </c>
      <c r="B231" s="49" t="s">
        <v>489</v>
      </c>
      <c r="C231" s="39">
        <v>0.09951038559280179</v>
      </c>
      <c r="D231" s="50">
        <v>0.09960636105103907</v>
      </c>
      <c r="E231" s="55">
        <v>0</v>
      </c>
      <c r="F231" s="56">
        <v>0</v>
      </c>
    </row>
    <row r="232" spans="1:6" ht="15">
      <c r="A232" s="54" t="s">
        <v>490</v>
      </c>
      <c r="B232" s="49" t="s">
        <v>491</v>
      </c>
      <c r="C232" s="39">
        <v>0.06861554662968616</v>
      </c>
      <c r="D232" s="50">
        <v>0.06889048243493529</v>
      </c>
      <c r="E232" s="55">
        <v>0</v>
      </c>
      <c r="F232" s="56">
        <v>0</v>
      </c>
    </row>
    <row r="233" spans="1:6" ht="15">
      <c r="A233" s="54" t="s">
        <v>492</v>
      </c>
      <c r="B233" s="49" t="s">
        <v>493</v>
      </c>
      <c r="C233" s="39">
        <v>0.07415910141201457</v>
      </c>
      <c r="D233" s="50">
        <v>0.07401677944145404</v>
      </c>
      <c r="E233" s="55">
        <v>0</v>
      </c>
      <c r="F233" s="56">
        <v>0</v>
      </c>
    </row>
    <row r="234" spans="1:6" ht="15">
      <c r="A234" s="54" t="s">
        <v>494</v>
      </c>
      <c r="B234" s="49" t="s">
        <v>495</v>
      </c>
      <c r="C234" s="39">
        <v>0.1424208532419148</v>
      </c>
      <c r="D234" s="50">
        <v>0.14189934000964777</v>
      </c>
      <c r="E234" s="55">
        <v>0</v>
      </c>
      <c r="F234" s="56">
        <v>0</v>
      </c>
    </row>
    <row r="235" spans="1:6" ht="15">
      <c r="A235" s="54" t="s">
        <v>496</v>
      </c>
      <c r="B235" s="57" t="s">
        <v>497</v>
      </c>
      <c r="C235" s="39">
        <v>0.1742192960000571</v>
      </c>
      <c r="D235" s="50">
        <v>0.17406178325283223</v>
      </c>
      <c r="E235" s="55">
        <v>0</v>
      </c>
      <c r="F235" s="56">
        <v>0</v>
      </c>
    </row>
    <row r="236" spans="1:6" ht="15">
      <c r="A236" s="54" t="s">
        <v>498</v>
      </c>
      <c r="B236" s="49" t="s">
        <v>499</v>
      </c>
      <c r="C236" s="39">
        <v>0.16436251876907482</v>
      </c>
      <c r="D236" s="50">
        <v>0.16436652648876832</v>
      </c>
      <c r="E236" s="55">
        <v>0</v>
      </c>
      <c r="F236" s="56">
        <v>0</v>
      </c>
    </row>
    <row r="237" spans="1:6" ht="15">
      <c r="A237" s="54" t="s">
        <v>500</v>
      </c>
      <c r="B237" s="49" t="s">
        <v>501</v>
      </c>
      <c r="C237" s="39">
        <v>0.23667198408284268</v>
      </c>
      <c r="D237" s="50">
        <v>0.23577300575198346</v>
      </c>
      <c r="E237" s="55">
        <v>0</v>
      </c>
      <c r="F237" s="56">
        <v>0</v>
      </c>
    </row>
    <row r="238" spans="1:6" ht="15">
      <c r="A238" s="54" t="s">
        <v>502</v>
      </c>
      <c r="B238" s="57" t="s">
        <v>503</v>
      </c>
      <c r="C238" s="39">
        <v>0.052824691204686317</v>
      </c>
      <c r="D238" s="50">
        <v>0.05276131318829014</v>
      </c>
      <c r="E238" s="55">
        <v>0</v>
      </c>
      <c r="F238" s="56">
        <v>0</v>
      </c>
    </row>
    <row r="239" spans="1:6" ht="15">
      <c r="A239" s="54" t="s">
        <v>504</v>
      </c>
      <c r="B239" s="49" t="s">
        <v>505</v>
      </c>
      <c r="C239" s="39">
        <v>0.2572309499694331</v>
      </c>
      <c r="D239" s="50">
        <v>0.25743566868018974</v>
      </c>
      <c r="E239" s="55">
        <v>0</v>
      </c>
      <c r="F239" s="56">
        <v>0</v>
      </c>
    </row>
    <row r="240" spans="1:6" ht="15">
      <c r="A240" s="54" t="s">
        <v>506</v>
      </c>
      <c r="B240" s="49" t="s">
        <v>507</v>
      </c>
      <c r="C240" s="39">
        <v>0.1610314346651785</v>
      </c>
      <c r="D240" s="50">
        <v>0.16070061353640824</v>
      </c>
      <c r="E240" s="55">
        <v>0</v>
      </c>
      <c r="F240" s="56">
        <v>0</v>
      </c>
    </row>
    <row r="241" spans="1:6" ht="15">
      <c r="A241" s="54" t="s">
        <v>508</v>
      </c>
      <c r="B241" s="49" t="s">
        <v>509</v>
      </c>
      <c r="C241" s="39">
        <v>0.08437781381340534</v>
      </c>
      <c r="D241" s="50">
        <v>0.08412402957034597</v>
      </c>
      <c r="E241" s="55">
        <v>0</v>
      </c>
      <c r="F241" s="56">
        <v>0</v>
      </c>
    </row>
    <row r="242" spans="1:6" ht="15">
      <c r="A242" s="54" t="s">
        <v>510</v>
      </c>
      <c r="B242" s="49" t="s">
        <v>511</v>
      </c>
      <c r="C242" s="39">
        <v>0.06773444266393984</v>
      </c>
      <c r="D242" s="50">
        <v>0.06749611605404258</v>
      </c>
      <c r="E242" s="55">
        <v>0</v>
      </c>
      <c r="F242" s="56">
        <v>0</v>
      </c>
    </row>
    <row r="243" spans="1:6" ht="15">
      <c r="A243" s="54" t="s">
        <v>512</v>
      </c>
      <c r="B243" s="57" t="s">
        <v>513</v>
      </c>
      <c r="C243" s="39">
        <v>0.07349670068423653</v>
      </c>
      <c r="D243" s="50">
        <v>0.07355653898156725</v>
      </c>
      <c r="E243" s="55">
        <v>0</v>
      </c>
      <c r="F243" s="56">
        <v>0</v>
      </c>
    </row>
    <row r="244" spans="1:6" ht="15">
      <c r="A244" s="54" t="s">
        <v>514</v>
      </c>
      <c r="B244" s="49" t="s">
        <v>515</v>
      </c>
      <c r="C244" s="39">
        <v>0.13082321602866676</v>
      </c>
      <c r="D244" s="50">
        <v>0.13043577326072986</v>
      </c>
      <c r="E244" s="55">
        <v>0</v>
      </c>
      <c r="F244" s="56">
        <v>0</v>
      </c>
    </row>
    <row r="245" spans="1:6" ht="15">
      <c r="A245" s="54" t="s">
        <v>516</v>
      </c>
      <c r="B245" s="57" t="s">
        <v>517</v>
      </c>
      <c r="C245" s="39">
        <v>0.10636779491120431</v>
      </c>
      <c r="D245" s="50">
        <v>0.10607314405946161</v>
      </c>
      <c r="E245" s="55">
        <v>0</v>
      </c>
      <c r="F245" s="56">
        <v>0</v>
      </c>
    </row>
    <row r="246" spans="1:6" ht="15">
      <c r="A246" s="54" t="s">
        <v>518</v>
      </c>
      <c r="B246" s="49" t="s">
        <v>519</v>
      </c>
      <c r="C246" s="39">
        <v>0.19224789316171337</v>
      </c>
      <c r="D246" s="50">
        <v>0.19226146721731546</v>
      </c>
      <c r="E246" s="55">
        <v>0</v>
      </c>
      <c r="F246" s="56">
        <v>0</v>
      </c>
    </row>
    <row r="247" spans="1:6" ht="15">
      <c r="A247" s="54" t="s">
        <v>520</v>
      </c>
      <c r="B247" s="49" t="s">
        <v>521</v>
      </c>
      <c r="C247" s="39">
        <v>0.09671911935866237</v>
      </c>
      <c r="D247" s="50">
        <v>0.0964820449077688</v>
      </c>
      <c r="E247" s="55">
        <v>0</v>
      </c>
      <c r="F247" s="56">
        <v>0</v>
      </c>
    </row>
    <row r="248" spans="1:6" ht="15">
      <c r="A248" s="54" t="s">
        <v>522</v>
      </c>
      <c r="B248" s="49" t="s">
        <v>523</v>
      </c>
      <c r="C248" s="39">
        <v>0.0763823581471865</v>
      </c>
      <c r="D248" s="50">
        <v>0.07618076637358012</v>
      </c>
      <c r="E248" s="55">
        <v>0</v>
      </c>
      <c r="F248" s="56">
        <v>0</v>
      </c>
    </row>
    <row r="249" spans="1:6" ht="15">
      <c r="A249" s="61" t="s">
        <v>524</v>
      </c>
      <c r="B249" s="49" t="s">
        <v>525</v>
      </c>
      <c r="C249" s="39">
        <v>0.3081542689658421</v>
      </c>
      <c r="D249" s="50">
        <v>0.3083733743296936</v>
      </c>
      <c r="E249" s="55">
        <v>0</v>
      </c>
      <c r="F249" s="56">
        <v>0</v>
      </c>
    </row>
    <row r="250" spans="1:6" ht="15">
      <c r="A250" s="54" t="s">
        <v>526</v>
      </c>
      <c r="B250" s="49" t="s">
        <v>527</v>
      </c>
      <c r="C250" s="39">
        <v>0.1423790981527277</v>
      </c>
      <c r="D250" s="50">
        <v>0.1428357742711665</v>
      </c>
      <c r="E250" s="55">
        <v>0</v>
      </c>
      <c r="F250" s="56">
        <v>0</v>
      </c>
    </row>
    <row r="251" spans="1:6" ht="15">
      <c r="A251" s="54" t="s">
        <v>528</v>
      </c>
      <c r="B251" s="49" t="s">
        <v>529</v>
      </c>
      <c r="C251" s="39">
        <v>0.1813505134232028</v>
      </c>
      <c r="D251" s="50">
        <v>0.18102462529333038</v>
      </c>
      <c r="E251" s="55">
        <v>0</v>
      </c>
      <c r="F251" s="56">
        <v>0</v>
      </c>
    </row>
    <row r="252" spans="1:6" ht="15">
      <c r="A252" s="54" t="s">
        <v>530</v>
      </c>
      <c r="B252" s="49" t="s">
        <v>531</v>
      </c>
      <c r="C252" s="39">
        <v>0.09213175777730585</v>
      </c>
      <c r="D252" s="50">
        <v>0.09191471862557495</v>
      </c>
      <c r="E252" s="55">
        <v>0</v>
      </c>
      <c r="F252" s="56">
        <v>0</v>
      </c>
    </row>
    <row r="253" spans="1:6" ht="15">
      <c r="A253" s="54" t="s">
        <v>532</v>
      </c>
      <c r="B253" s="49" t="s">
        <v>533</v>
      </c>
      <c r="C253" s="39">
        <v>0.12410982991150254</v>
      </c>
      <c r="D253" s="50">
        <v>0.12490358406658542</v>
      </c>
      <c r="E253" s="55">
        <v>0</v>
      </c>
      <c r="F253" s="56">
        <v>0</v>
      </c>
    </row>
    <row r="254" spans="1:6" ht="15">
      <c r="A254" s="54" t="s">
        <v>534</v>
      </c>
      <c r="B254" s="49" t="s">
        <v>535</v>
      </c>
      <c r="C254" s="39">
        <v>0.1899447646012808</v>
      </c>
      <c r="D254" s="50">
        <v>0.18978312572435213</v>
      </c>
      <c r="E254" s="55">
        <v>0</v>
      </c>
      <c r="F254" s="56">
        <v>0</v>
      </c>
    </row>
    <row r="255" spans="1:6" ht="15">
      <c r="A255" s="54" t="s">
        <v>536</v>
      </c>
      <c r="B255" s="49" t="s">
        <v>537</v>
      </c>
      <c r="C255" s="39">
        <v>0.062094077521648465</v>
      </c>
      <c r="D255" s="50">
        <v>0.06217356553278213</v>
      </c>
      <c r="E255" s="55">
        <v>0</v>
      </c>
      <c r="F255" s="56">
        <v>0</v>
      </c>
    </row>
    <row r="256" spans="1:6" ht="15">
      <c r="A256" s="54" t="s">
        <v>538</v>
      </c>
      <c r="B256" s="49" t="s">
        <v>539</v>
      </c>
      <c r="C256" s="39">
        <v>0.057519173328321876</v>
      </c>
      <c r="D256" s="50">
        <v>0.057415356403098396</v>
      </c>
      <c r="E256" s="55">
        <v>0</v>
      </c>
      <c r="F256" s="56">
        <v>0</v>
      </c>
    </row>
    <row r="257" spans="1:6" ht="15">
      <c r="A257" s="54" t="s">
        <v>540</v>
      </c>
      <c r="B257" s="49" t="s">
        <v>541</v>
      </c>
      <c r="C257" s="39">
        <v>0.05411892737946691</v>
      </c>
      <c r="D257" s="50">
        <v>0.05399318501540091</v>
      </c>
      <c r="E257" s="55">
        <v>0</v>
      </c>
      <c r="F257" s="56">
        <v>0</v>
      </c>
    </row>
    <row r="258" spans="1:6" ht="15">
      <c r="A258" s="54" t="s">
        <v>542</v>
      </c>
      <c r="B258" s="49" t="s">
        <v>543</v>
      </c>
      <c r="C258" s="39">
        <v>0.05565195546053924</v>
      </c>
      <c r="D258" s="50">
        <v>0.05548876299978944</v>
      </c>
      <c r="E258" s="55">
        <v>0</v>
      </c>
      <c r="F258" s="56">
        <v>0</v>
      </c>
    </row>
    <row r="259" spans="1:6" ht="15">
      <c r="A259" s="54" t="s">
        <v>544</v>
      </c>
      <c r="B259" s="49" t="s">
        <v>545</v>
      </c>
      <c r="C259" s="39">
        <v>0.09455423322992025</v>
      </c>
      <c r="D259" s="50">
        <v>0.09475946677340945</v>
      </c>
      <c r="E259" s="55">
        <v>0</v>
      </c>
      <c r="F259" s="56">
        <v>0</v>
      </c>
    </row>
    <row r="260" spans="1:6" ht="15">
      <c r="A260" s="54" t="s">
        <v>546</v>
      </c>
      <c r="B260" s="57" t="s">
        <v>547</v>
      </c>
      <c r="C260" s="39">
        <v>0.10328801579660736</v>
      </c>
      <c r="D260" s="50">
        <v>0.10304287009069979</v>
      </c>
      <c r="E260" s="55">
        <v>0</v>
      </c>
      <c r="F260" s="56">
        <v>0</v>
      </c>
    </row>
    <row r="261" spans="1:6" ht="15">
      <c r="A261" s="54" t="s">
        <v>548</v>
      </c>
      <c r="B261" s="49" t="s">
        <v>549</v>
      </c>
      <c r="C261" s="39">
        <v>0.1175667907986295</v>
      </c>
      <c r="D261" s="50">
        <v>0.11729042550756946</v>
      </c>
      <c r="E261" s="55">
        <v>0</v>
      </c>
      <c r="F261" s="56">
        <v>0</v>
      </c>
    </row>
    <row r="262" spans="1:6" ht="15">
      <c r="A262" s="54" t="s">
        <v>550</v>
      </c>
      <c r="B262" s="49" t="s">
        <v>551</v>
      </c>
      <c r="C262" s="39">
        <v>0.07204775435809116</v>
      </c>
      <c r="D262" s="50">
        <v>0.07193968846505683</v>
      </c>
      <c r="E262" s="55">
        <v>0</v>
      </c>
      <c r="F262" s="56">
        <v>0</v>
      </c>
    </row>
    <row r="263" spans="1:6" ht="15">
      <c r="A263" s="54" t="s">
        <v>552</v>
      </c>
      <c r="B263" s="49" t="s">
        <v>553</v>
      </c>
      <c r="C263" s="39">
        <v>0.12705779704680448</v>
      </c>
      <c r="D263" s="50">
        <v>0.1270531868427271</v>
      </c>
      <c r="E263" s="55">
        <v>0</v>
      </c>
      <c r="F263" s="56">
        <v>0</v>
      </c>
    </row>
    <row r="264" spans="1:6" ht="15">
      <c r="A264" s="54" t="s">
        <v>554</v>
      </c>
      <c r="B264" s="49" t="s">
        <v>555</v>
      </c>
      <c r="C264" s="39">
        <v>0.17971218683686863</v>
      </c>
      <c r="D264" s="50">
        <v>0.17925848783617046</v>
      </c>
      <c r="E264" s="55">
        <v>0</v>
      </c>
      <c r="F264" s="56">
        <v>0</v>
      </c>
    </row>
    <row r="265" spans="1:6" ht="15">
      <c r="A265" s="54" t="s">
        <v>556</v>
      </c>
      <c r="B265" s="57" t="s">
        <v>557</v>
      </c>
      <c r="C265" s="39">
        <v>0.11206158977361282</v>
      </c>
      <c r="D265" s="58">
        <v>0.11182598852630204</v>
      </c>
      <c r="E265" s="55">
        <v>0</v>
      </c>
      <c r="F265" s="56">
        <v>0</v>
      </c>
    </row>
    <row r="266" spans="1:6" ht="15">
      <c r="A266" s="54" t="s">
        <v>558</v>
      </c>
      <c r="B266" s="49" t="s">
        <v>559</v>
      </c>
      <c r="C266" s="39">
        <v>0.07683586074605643</v>
      </c>
      <c r="D266" s="58">
        <v>0.07661345688260505</v>
      </c>
      <c r="E266" s="55">
        <v>0</v>
      </c>
      <c r="F266" s="56">
        <v>0</v>
      </c>
    </row>
    <row r="267" spans="1:6" ht="15">
      <c r="A267" s="54" t="s">
        <v>560</v>
      </c>
      <c r="B267" s="49" t="s">
        <v>561</v>
      </c>
      <c r="C267" s="39">
        <v>0.12488976187647009</v>
      </c>
      <c r="D267" s="50">
        <v>0.12488282769812084</v>
      </c>
      <c r="E267" s="55">
        <v>0</v>
      </c>
      <c r="F267" s="56">
        <v>0</v>
      </c>
    </row>
    <row r="268" spans="1:6" ht="15">
      <c r="A268" s="54" t="s">
        <v>562</v>
      </c>
      <c r="B268" s="49" t="s">
        <v>563</v>
      </c>
      <c r="C268" s="39">
        <v>0.30143108045966555</v>
      </c>
      <c r="D268" s="50">
        <v>0.3014264155004987</v>
      </c>
      <c r="E268" s="55">
        <v>0</v>
      </c>
      <c r="F268" s="56">
        <v>0</v>
      </c>
    </row>
    <row r="269" spans="1:6" ht="15">
      <c r="A269" s="54" t="s">
        <v>564</v>
      </c>
      <c r="B269" s="49" t="s">
        <v>565</v>
      </c>
      <c r="C269" s="39">
        <v>0.13888649780092768</v>
      </c>
      <c r="D269" s="50">
        <v>0.13860800359768363</v>
      </c>
      <c r="E269" s="55">
        <v>0</v>
      </c>
      <c r="F269" s="56">
        <v>0</v>
      </c>
    </row>
    <row r="270" spans="1:6" ht="15">
      <c r="A270" s="54" t="s">
        <v>566</v>
      </c>
      <c r="B270" s="49" t="s">
        <v>567</v>
      </c>
      <c r="C270" s="39">
        <v>0.10837632568001815</v>
      </c>
      <c r="D270" s="50">
        <v>0.10799957713969158</v>
      </c>
      <c r="E270" s="55">
        <v>0</v>
      </c>
      <c r="F270" s="56">
        <v>0</v>
      </c>
    </row>
    <row r="271" spans="1:6" ht="15">
      <c r="A271" s="54" t="s">
        <v>568</v>
      </c>
      <c r="B271" s="49" t="s">
        <v>569</v>
      </c>
      <c r="C271" s="39">
        <v>0.09937239595901412</v>
      </c>
      <c r="D271" s="50">
        <v>0.09939134844924022</v>
      </c>
      <c r="E271" s="55">
        <v>0</v>
      </c>
      <c r="F271" s="56">
        <v>0</v>
      </c>
    </row>
    <row r="272" spans="1:6" ht="15">
      <c r="A272" s="54" t="s">
        <v>570</v>
      </c>
      <c r="B272" s="49" t="s">
        <v>571</v>
      </c>
      <c r="C272" s="39">
        <v>0.07440381670278465</v>
      </c>
      <c r="D272" s="50">
        <v>0.07420474664224916</v>
      </c>
      <c r="E272" s="55">
        <v>0</v>
      </c>
      <c r="F272" s="56">
        <v>0</v>
      </c>
    </row>
    <row r="273" spans="1:6" ht="15">
      <c r="A273" s="54" t="s">
        <v>572</v>
      </c>
      <c r="B273" s="49" t="s">
        <v>573</v>
      </c>
      <c r="C273" s="39">
        <v>0.07068836091671686</v>
      </c>
      <c r="D273" s="50">
        <v>0.07046119710432924</v>
      </c>
      <c r="E273" s="55">
        <v>0</v>
      </c>
      <c r="F273" s="56">
        <v>0</v>
      </c>
    </row>
    <row r="274" spans="1:6" ht="15">
      <c r="A274" s="54" t="s">
        <v>574</v>
      </c>
      <c r="B274" s="49" t="s">
        <v>575</v>
      </c>
      <c r="C274" s="39">
        <v>0.11562198789230592</v>
      </c>
      <c r="D274" s="50">
        <v>0.11562450306023707</v>
      </c>
      <c r="E274" s="55">
        <v>0</v>
      </c>
      <c r="F274" s="56">
        <v>0</v>
      </c>
    </row>
    <row r="275" spans="1:6" ht="15">
      <c r="A275" s="54" t="s">
        <v>576</v>
      </c>
      <c r="B275" s="49" t="s">
        <v>577</v>
      </c>
      <c r="C275" s="39">
        <v>0.19056971592313637</v>
      </c>
      <c r="D275" s="50">
        <v>0.1905610506179067</v>
      </c>
      <c r="E275" s="55">
        <v>0</v>
      </c>
      <c r="F275" s="56">
        <v>0</v>
      </c>
    </row>
    <row r="276" spans="1:6" ht="15">
      <c r="A276" s="54" t="s">
        <v>578</v>
      </c>
      <c r="B276" s="49" t="s">
        <v>579</v>
      </c>
      <c r="C276" s="39">
        <v>0.2491723790851065</v>
      </c>
      <c r="D276" s="50">
        <v>0.24877628477643424</v>
      </c>
      <c r="E276" s="55">
        <v>0</v>
      </c>
      <c r="F276" s="56">
        <v>0</v>
      </c>
    </row>
    <row r="277" spans="1:6" ht="15">
      <c r="A277" s="61" t="s">
        <v>580</v>
      </c>
      <c r="B277" s="49" t="s">
        <v>581</v>
      </c>
      <c r="C277" s="39">
        <v>0.09805307460869289</v>
      </c>
      <c r="D277" s="50">
        <v>0.09806787377530177</v>
      </c>
      <c r="E277" s="55">
        <v>0</v>
      </c>
      <c r="F277" s="56">
        <v>0</v>
      </c>
    </row>
    <row r="278" spans="1:6" ht="15">
      <c r="A278" s="54" t="s">
        <v>582</v>
      </c>
      <c r="B278" s="49" t="s">
        <v>583</v>
      </c>
      <c r="C278" s="39">
        <v>0.0315345665358286</v>
      </c>
      <c r="D278" s="50">
        <v>0.03153138617299074</v>
      </c>
      <c r="E278" s="55">
        <v>0</v>
      </c>
      <c r="F278" s="56">
        <v>0</v>
      </c>
    </row>
    <row r="279" spans="1:6" ht="15">
      <c r="A279" s="54" t="s">
        <v>584</v>
      </c>
      <c r="B279" s="49" t="s">
        <v>585</v>
      </c>
      <c r="C279" s="39">
        <v>0.02725204415133757</v>
      </c>
      <c r="D279" s="50">
        <v>0.027173151310738462</v>
      </c>
      <c r="E279" s="55">
        <v>0</v>
      </c>
      <c r="F279" s="56">
        <v>0</v>
      </c>
    </row>
    <row r="280" spans="1:6" ht="15">
      <c r="A280" s="54" t="s">
        <v>586</v>
      </c>
      <c r="B280" s="49" t="s">
        <v>587</v>
      </c>
      <c r="C280" s="39">
        <v>0.1598212030974791</v>
      </c>
      <c r="D280" s="50">
        <v>0.15946264310595346</v>
      </c>
      <c r="E280" s="55">
        <v>0</v>
      </c>
      <c r="F280" s="56">
        <v>0</v>
      </c>
    </row>
    <row r="281" spans="1:6" ht="15">
      <c r="A281" s="54" t="s">
        <v>588</v>
      </c>
      <c r="B281" s="49" t="s">
        <v>589</v>
      </c>
      <c r="C281" s="39">
        <v>0.06369921777756227</v>
      </c>
      <c r="D281" s="50">
        <v>0.06355655655806516</v>
      </c>
      <c r="E281" s="55">
        <v>0</v>
      </c>
      <c r="F281" s="56">
        <v>0</v>
      </c>
    </row>
    <row r="282" spans="1:6" ht="15">
      <c r="A282" s="54" t="s">
        <v>590</v>
      </c>
      <c r="B282" s="49" t="s">
        <v>591</v>
      </c>
      <c r="C282" s="39">
        <v>0.21381624642970412</v>
      </c>
      <c r="D282" s="50">
        <v>0.2133058209800344</v>
      </c>
      <c r="E282" s="55">
        <v>0</v>
      </c>
      <c r="F282" s="56">
        <v>0</v>
      </c>
    </row>
    <row r="283" spans="1:6" ht="15">
      <c r="A283" s="54" t="s">
        <v>592</v>
      </c>
      <c r="B283" s="57" t="s">
        <v>593</v>
      </c>
      <c r="C283" s="39">
        <v>0.33059492400093593</v>
      </c>
      <c r="D283" s="58">
        <v>0.3307296279393107</v>
      </c>
      <c r="E283" s="55">
        <v>0</v>
      </c>
      <c r="F283" s="56">
        <v>1</v>
      </c>
    </row>
    <row r="284" spans="1:6" ht="15">
      <c r="A284" s="54" t="s">
        <v>594</v>
      </c>
      <c r="B284" s="49" t="s">
        <v>595</v>
      </c>
      <c r="C284" s="39">
        <v>0.7572919762565812</v>
      </c>
      <c r="D284" s="58">
        <v>0.7570840133232294</v>
      </c>
      <c r="E284" s="55">
        <v>0</v>
      </c>
      <c r="F284" s="56">
        <v>0</v>
      </c>
    </row>
    <row r="285" spans="1:6" ht="15">
      <c r="A285" s="54" t="s">
        <v>596</v>
      </c>
      <c r="B285" s="49" t="s">
        <v>597</v>
      </c>
      <c r="C285" s="39">
        <v>0.01268151505047281</v>
      </c>
      <c r="D285" s="58">
        <v>0.012664083438702338</v>
      </c>
      <c r="E285" s="55">
        <v>0</v>
      </c>
      <c r="F285" s="56">
        <v>0</v>
      </c>
    </row>
    <row r="286" spans="1:6" ht="15">
      <c r="A286" s="54" t="s">
        <v>598</v>
      </c>
      <c r="B286" s="49" t="s">
        <v>599</v>
      </c>
      <c r="C286" s="39">
        <v>0.016697940183125853</v>
      </c>
      <c r="D286" s="58">
        <v>0.016669145182335816</v>
      </c>
      <c r="E286" s="55">
        <v>0</v>
      </c>
      <c r="F286" s="56">
        <v>0</v>
      </c>
    </row>
    <row r="287" spans="1:6" ht="15">
      <c r="A287" s="54" t="s">
        <v>600</v>
      </c>
      <c r="B287" s="49" t="s">
        <v>601</v>
      </c>
      <c r="C287" s="39">
        <v>0.08531122878347543</v>
      </c>
      <c r="D287" s="50">
        <v>0.08525370735664953</v>
      </c>
      <c r="E287" s="55">
        <v>0</v>
      </c>
      <c r="F287" s="56">
        <v>0</v>
      </c>
    </row>
    <row r="288" spans="1:6" ht="15">
      <c r="A288" s="54" t="s">
        <v>602</v>
      </c>
      <c r="B288" s="49" t="s">
        <v>603</v>
      </c>
      <c r="C288" s="39">
        <v>0.22779025787675605</v>
      </c>
      <c r="D288" s="58">
        <v>0.22736411011686966</v>
      </c>
      <c r="E288" s="55">
        <v>0</v>
      </c>
      <c r="F288" s="56">
        <v>0</v>
      </c>
    </row>
    <row r="289" spans="1:6" ht="15">
      <c r="A289" s="54" t="s">
        <v>604</v>
      </c>
      <c r="B289" s="49" t="s">
        <v>605</v>
      </c>
      <c r="C289" s="39">
        <v>0.2093436258684003</v>
      </c>
      <c r="D289" s="50">
        <v>0.20914537998360763</v>
      </c>
      <c r="E289" s="55">
        <v>0</v>
      </c>
      <c r="F289" s="56">
        <v>0</v>
      </c>
    </row>
    <row r="290" spans="1:6" ht="15">
      <c r="A290" s="54" t="s">
        <v>606</v>
      </c>
      <c r="B290" s="49" t="s">
        <v>607</v>
      </c>
      <c r="C290" s="39">
        <v>0.30764770546453724</v>
      </c>
      <c r="D290" s="50">
        <v>0.3064982574138558</v>
      </c>
      <c r="E290" s="55">
        <v>0</v>
      </c>
      <c r="F290" s="56">
        <v>0</v>
      </c>
    </row>
    <row r="291" spans="1:6" ht="15">
      <c r="A291" s="54" t="s">
        <v>608</v>
      </c>
      <c r="B291" s="49" t="s">
        <v>609</v>
      </c>
      <c r="C291" s="39">
        <v>0.17065903276219196</v>
      </c>
      <c r="D291" s="50">
        <v>0.17005408550463788</v>
      </c>
      <c r="E291" s="55">
        <v>0</v>
      </c>
      <c r="F291" s="56">
        <v>0</v>
      </c>
    </row>
    <row r="292" spans="1:6" ht="15">
      <c r="A292" s="54" t="s">
        <v>610</v>
      </c>
      <c r="B292" s="49" t="s">
        <v>611</v>
      </c>
      <c r="C292" s="39">
        <v>0.13381104145558698</v>
      </c>
      <c r="D292" s="50">
        <v>0.13788375764878677</v>
      </c>
      <c r="E292" s="55">
        <v>0</v>
      </c>
      <c r="F292" s="56">
        <v>0</v>
      </c>
    </row>
    <row r="293" spans="1:6" ht="15">
      <c r="A293" s="54" t="s">
        <v>612</v>
      </c>
      <c r="B293" s="49" t="s">
        <v>613</v>
      </c>
      <c r="C293" s="39">
        <v>0.06159920623075062</v>
      </c>
      <c r="D293" s="50">
        <v>0.06150325726886883</v>
      </c>
      <c r="E293" s="55">
        <v>0</v>
      </c>
      <c r="F293" s="56">
        <v>0</v>
      </c>
    </row>
    <row r="294" spans="1:6" ht="15">
      <c r="A294" s="54" t="s">
        <v>614</v>
      </c>
      <c r="B294" s="49" t="s">
        <v>615</v>
      </c>
      <c r="C294" s="39">
        <v>0.13925453875421973</v>
      </c>
      <c r="D294" s="50">
        <v>0.13911249338424309</v>
      </c>
      <c r="E294" s="55">
        <v>0</v>
      </c>
      <c r="F294" s="56">
        <v>0</v>
      </c>
    </row>
    <row r="295" spans="1:6" ht="15">
      <c r="A295" s="54" t="s">
        <v>616</v>
      </c>
      <c r="B295" s="49" t="s">
        <v>617</v>
      </c>
      <c r="C295" s="39">
        <v>0.2202899817157083</v>
      </c>
      <c r="D295" s="50">
        <v>0.2195819108023035</v>
      </c>
      <c r="E295" s="55">
        <v>0</v>
      </c>
      <c r="F295" s="56">
        <v>0</v>
      </c>
    </row>
    <row r="296" spans="1:6" ht="15">
      <c r="A296" s="54" t="s">
        <v>618</v>
      </c>
      <c r="B296" s="49" t="s">
        <v>619</v>
      </c>
      <c r="C296" s="39">
        <v>0.08306277541466153</v>
      </c>
      <c r="D296" s="50">
        <v>0.08280476507845624</v>
      </c>
      <c r="E296" s="55">
        <v>0</v>
      </c>
      <c r="F296" s="56">
        <v>0</v>
      </c>
    </row>
    <row r="297" spans="1:6" ht="15">
      <c r="A297" s="54" t="s">
        <v>620</v>
      </c>
      <c r="B297" s="49" t="s">
        <v>621</v>
      </c>
      <c r="C297" s="39">
        <v>0.09832069558199955</v>
      </c>
      <c r="D297" s="50">
        <v>0.09802984426258812</v>
      </c>
      <c r="E297" s="55">
        <v>0</v>
      </c>
      <c r="F297" s="56">
        <v>0</v>
      </c>
    </row>
    <row r="298" spans="1:6" ht="15">
      <c r="A298" s="54" t="s">
        <v>622</v>
      </c>
      <c r="B298" s="49" t="s">
        <v>623</v>
      </c>
      <c r="C298" s="39">
        <v>0.08277319844270822</v>
      </c>
      <c r="D298" s="50">
        <v>0.08258188558563279</v>
      </c>
      <c r="E298" s="55">
        <v>0</v>
      </c>
      <c r="F298" s="56">
        <v>0</v>
      </c>
    </row>
    <row r="299" spans="1:6" ht="15">
      <c r="A299" s="54" t="s">
        <v>624</v>
      </c>
      <c r="B299" s="49" t="s">
        <v>625</v>
      </c>
      <c r="C299" s="39">
        <v>0.31482184410293784</v>
      </c>
      <c r="D299" s="50">
        <v>0.3147608502831408</v>
      </c>
      <c r="E299" s="55">
        <v>0</v>
      </c>
      <c r="F299" s="56">
        <v>0</v>
      </c>
    </row>
    <row r="300" spans="1:6" ht="15">
      <c r="A300" s="54" t="s">
        <v>626</v>
      </c>
      <c r="B300" s="49" t="s">
        <v>627</v>
      </c>
      <c r="C300" s="39">
        <v>0.018835942004958795</v>
      </c>
      <c r="D300" s="50">
        <v>0.01880591504087281</v>
      </c>
      <c r="E300" s="55">
        <v>0</v>
      </c>
      <c r="F300" s="56">
        <v>0</v>
      </c>
    </row>
    <row r="301" spans="1:6" ht="15">
      <c r="A301" s="54" t="s">
        <v>628</v>
      </c>
      <c r="B301" s="49" t="s">
        <v>629</v>
      </c>
      <c r="C301" s="39">
        <v>0.04773696494410113</v>
      </c>
      <c r="D301" s="50">
        <v>0.047680383925990166</v>
      </c>
      <c r="E301" s="55">
        <v>0</v>
      </c>
      <c r="F301" s="56">
        <v>0</v>
      </c>
    </row>
    <row r="302" spans="1:6" ht="15">
      <c r="A302" s="54" t="s">
        <v>630</v>
      </c>
      <c r="B302" s="49" t="s">
        <v>631</v>
      </c>
      <c r="C302" s="39">
        <v>0.11367370997614104</v>
      </c>
      <c r="D302" s="50">
        <v>0.11377309455449838</v>
      </c>
      <c r="E302" s="55">
        <v>0</v>
      </c>
      <c r="F302" s="56">
        <v>0</v>
      </c>
    </row>
    <row r="303" spans="1:6" ht="15">
      <c r="A303" s="54" t="s">
        <v>632</v>
      </c>
      <c r="B303" s="49" t="s">
        <v>633</v>
      </c>
      <c r="C303" s="39">
        <v>0.058609894807004244</v>
      </c>
      <c r="D303" s="50">
        <v>0.058610821343299035</v>
      </c>
      <c r="E303" s="55">
        <v>0</v>
      </c>
      <c r="F303" s="56">
        <v>0</v>
      </c>
    </row>
    <row r="304" spans="1:6" ht="15">
      <c r="A304" s="54" t="s">
        <v>634</v>
      </c>
      <c r="B304" s="49" t="s">
        <v>635</v>
      </c>
      <c r="C304" s="39">
        <v>0.1175130750492176</v>
      </c>
      <c r="D304" s="50">
        <v>0.11742222157476406</v>
      </c>
      <c r="E304" s="55">
        <v>0</v>
      </c>
      <c r="F304" s="56">
        <v>0</v>
      </c>
    </row>
    <row r="305" spans="1:6" ht="15">
      <c r="A305" s="54" t="s">
        <v>636</v>
      </c>
      <c r="B305" s="49" t="s">
        <v>637</v>
      </c>
      <c r="C305" s="39">
        <v>0.05639363959167443</v>
      </c>
      <c r="D305" s="50">
        <v>0.05628351685063023</v>
      </c>
      <c r="E305" s="55">
        <v>0</v>
      </c>
      <c r="F305" s="56">
        <v>0</v>
      </c>
    </row>
    <row r="306" spans="1:6" ht="15">
      <c r="A306" s="54" t="s">
        <v>638</v>
      </c>
      <c r="B306" s="49" t="s">
        <v>639</v>
      </c>
      <c r="C306" s="39">
        <v>0.05747907572725039</v>
      </c>
      <c r="D306" s="50">
        <v>0.057331025008453496</v>
      </c>
      <c r="E306" s="55">
        <v>0</v>
      </c>
      <c r="F306" s="56">
        <v>0</v>
      </c>
    </row>
    <row r="307" spans="1:6" ht="15">
      <c r="A307" s="54" t="s">
        <v>640</v>
      </c>
      <c r="B307" s="57" t="s">
        <v>641</v>
      </c>
      <c r="C307" s="39">
        <v>0.05439558681258436</v>
      </c>
      <c r="D307" s="50">
        <v>0.054286413492948424</v>
      </c>
      <c r="E307" s="55">
        <v>0</v>
      </c>
      <c r="F307" s="56">
        <v>0</v>
      </c>
    </row>
    <row r="308" spans="1:6" ht="15">
      <c r="A308" s="54" t="s">
        <v>642</v>
      </c>
      <c r="B308" s="49" t="s">
        <v>643</v>
      </c>
      <c r="C308" s="39">
        <v>0.06710782166994289</v>
      </c>
      <c r="D308" s="50">
        <v>0.06694143602040387</v>
      </c>
      <c r="E308" s="55">
        <v>0</v>
      </c>
      <c r="F308" s="56">
        <v>0</v>
      </c>
    </row>
    <row r="309" spans="1:6" ht="15">
      <c r="A309" s="54" t="s">
        <v>644</v>
      </c>
      <c r="B309" s="49" t="s">
        <v>645</v>
      </c>
      <c r="C309" s="39">
        <v>0.009408533437084544</v>
      </c>
      <c r="D309" s="50">
        <v>0.009379676653305979</v>
      </c>
      <c r="E309" s="55">
        <v>0</v>
      </c>
      <c r="F309" s="56">
        <v>0</v>
      </c>
    </row>
    <row r="310" spans="1:6" ht="15">
      <c r="A310" s="54" t="s">
        <v>646</v>
      </c>
      <c r="B310" s="49" t="s">
        <v>647</v>
      </c>
      <c r="C310" s="39">
        <v>0.07035053242725396</v>
      </c>
      <c r="D310" s="50">
        <v>0.07024252833321473</v>
      </c>
      <c r="E310" s="55">
        <v>0</v>
      </c>
      <c r="F310" s="56">
        <v>0</v>
      </c>
    </row>
    <row r="311" spans="1:6" ht="15">
      <c r="A311" s="54" t="s">
        <v>648</v>
      </c>
      <c r="B311" s="49" t="s">
        <v>649</v>
      </c>
      <c r="C311" s="39">
        <v>0.08371458765238388</v>
      </c>
      <c r="D311" s="50">
        <v>0.08348896709736922</v>
      </c>
      <c r="E311" s="55">
        <v>0</v>
      </c>
      <c r="F311" s="56">
        <v>0</v>
      </c>
    </row>
    <row r="312" spans="1:6" ht="15">
      <c r="A312" s="54" t="s">
        <v>650</v>
      </c>
      <c r="B312" s="49" t="s">
        <v>651</v>
      </c>
      <c r="C312" s="39">
        <v>0.13979828647916048</v>
      </c>
      <c r="D312" s="50">
        <v>0.13951646446993954</v>
      </c>
      <c r="E312" s="55">
        <v>0</v>
      </c>
      <c r="F312" s="56">
        <v>0</v>
      </c>
    </row>
    <row r="313" spans="1:6" ht="15">
      <c r="A313" s="54" t="s">
        <v>652</v>
      </c>
      <c r="B313" s="49" t="s">
        <v>653</v>
      </c>
      <c r="C313" s="39">
        <v>0.02795483538592862</v>
      </c>
      <c r="D313" s="50">
        <v>0.027895659754609253</v>
      </c>
      <c r="E313" s="55">
        <v>0</v>
      </c>
      <c r="F313" s="56">
        <v>0</v>
      </c>
    </row>
    <row r="314" spans="1:6" ht="15">
      <c r="A314" s="54" t="s">
        <v>654</v>
      </c>
      <c r="B314" s="57" t="s">
        <v>655</v>
      </c>
      <c r="C314" s="39">
        <v>0.08878709728929478</v>
      </c>
      <c r="D314" s="50">
        <v>0.08878122456869351</v>
      </c>
      <c r="E314" s="55">
        <v>0</v>
      </c>
      <c r="F314" s="56">
        <v>0</v>
      </c>
    </row>
    <row r="315" spans="1:6" ht="15">
      <c r="A315" s="54" t="s">
        <v>656</v>
      </c>
      <c r="B315" s="49" t="s">
        <v>657</v>
      </c>
      <c r="C315" s="39">
        <v>0.05890561957768319</v>
      </c>
      <c r="D315" s="50">
        <v>0.0587820035404356</v>
      </c>
      <c r="E315" s="55">
        <v>0</v>
      </c>
      <c r="F315" s="56">
        <v>0</v>
      </c>
    </row>
    <row r="316" spans="1:6" ht="15">
      <c r="A316" s="54" t="s">
        <v>658</v>
      </c>
      <c r="B316" s="49" t="s">
        <v>659</v>
      </c>
      <c r="C316" s="39">
        <v>0.06164195778482703</v>
      </c>
      <c r="D316" s="50">
        <v>0.06151209143144006</v>
      </c>
      <c r="E316" s="55">
        <v>0</v>
      </c>
      <c r="F316" s="56">
        <v>0</v>
      </c>
    </row>
    <row r="317" spans="1:6" ht="15">
      <c r="A317" s="54" t="s">
        <v>660</v>
      </c>
      <c r="B317" s="57" t="s">
        <v>661</v>
      </c>
      <c r="C317" s="39">
        <v>0.06141446245988523</v>
      </c>
      <c r="D317" s="50">
        <v>0.06142817264426112</v>
      </c>
      <c r="E317" s="55">
        <v>0</v>
      </c>
      <c r="F317" s="56">
        <v>0</v>
      </c>
    </row>
    <row r="318" spans="1:6" ht="15">
      <c r="A318" s="54" t="s">
        <v>660</v>
      </c>
      <c r="B318" s="57" t="s">
        <v>662</v>
      </c>
      <c r="C318" s="39">
        <v>0.0971047913240723</v>
      </c>
      <c r="D318" s="50">
        <v>0.09712646902895665</v>
      </c>
      <c r="E318" s="55">
        <v>1</v>
      </c>
      <c r="F318" s="56">
        <v>0</v>
      </c>
    </row>
    <row r="319" spans="1:6" ht="15">
      <c r="A319" s="54" t="s">
        <v>663</v>
      </c>
      <c r="B319" s="49" t="s">
        <v>664</v>
      </c>
      <c r="C319" s="39">
        <v>0.05528860759802947</v>
      </c>
      <c r="D319" s="50">
        <v>0.05511292669124073</v>
      </c>
      <c r="E319" s="55">
        <v>0</v>
      </c>
      <c r="F319" s="56">
        <v>0</v>
      </c>
    </row>
    <row r="320" spans="1:6" ht="15">
      <c r="A320" s="54" t="s">
        <v>665</v>
      </c>
      <c r="B320" s="49" t="s">
        <v>666</v>
      </c>
      <c r="C320" s="39">
        <v>0.04556751858766997</v>
      </c>
      <c r="D320" s="50">
        <v>0.04546604357780285</v>
      </c>
      <c r="E320" s="55">
        <v>0</v>
      </c>
      <c r="F320" s="56">
        <v>0</v>
      </c>
    </row>
    <row r="321" spans="1:6" ht="15">
      <c r="A321" s="54" t="s">
        <v>667</v>
      </c>
      <c r="B321" s="57" t="s">
        <v>668</v>
      </c>
      <c r="C321" s="39">
        <v>0.04604436665209052</v>
      </c>
      <c r="D321" s="50">
        <v>0.045950199802122935</v>
      </c>
      <c r="E321" s="55">
        <v>0</v>
      </c>
      <c r="F321" s="56">
        <v>0</v>
      </c>
    </row>
    <row r="322" spans="1:6" ht="15">
      <c r="A322" s="54" t="s">
        <v>669</v>
      </c>
      <c r="B322" s="49" t="s">
        <v>670</v>
      </c>
      <c r="C322" s="39">
        <v>0.09643669252293924</v>
      </c>
      <c r="D322" s="50">
        <v>0.09644197358743661</v>
      </c>
      <c r="E322" s="55">
        <v>0</v>
      </c>
      <c r="F322" s="56">
        <v>0</v>
      </c>
    </row>
    <row r="323" spans="1:6" ht="15">
      <c r="A323" s="54" t="s">
        <v>671</v>
      </c>
      <c r="B323" s="49" t="s">
        <v>672</v>
      </c>
      <c r="C323" s="39">
        <v>0.06458131513253969</v>
      </c>
      <c r="D323" s="50">
        <v>0.06444604626170367</v>
      </c>
      <c r="E323" s="55">
        <v>0</v>
      </c>
      <c r="F323" s="56">
        <v>0</v>
      </c>
    </row>
    <row r="324" spans="1:6" ht="15">
      <c r="A324" s="54" t="s">
        <v>673</v>
      </c>
      <c r="B324" s="49" t="s">
        <v>674</v>
      </c>
      <c r="C324" s="39">
        <v>0.10633763980851392</v>
      </c>
      <c r="D324" s="50">
        <v>0.10612317466381599</v>
      </c>
      <c r="E324" s="55">
        <v>0</v>
      </c>
      <c r="F324" s="56">
        <v>0</v>
      </c>
    </row>
    <row r="325" spans="1:6" ht="15">
      <c r="A325" s="54" t="s">
        <v>675</v>
      </c>
      <c r="B325" s="57" t="s">
        <v>676</v>
      </c>
      <c r="C325" s="39">
        <v>0.07612770202437122</v>
      </c>
      <c r="D325" s="50">
        <v>0.07604549816503602</v>
      </c>
      <c r="E325" s="55">
        <v>0</v>
      </c>
      <c r="F325" s="56">
        <v>0</v>
      </c>
    </row>
    <row r="326" spans="1:6" ht="15">
      <c r="A326" s="54" t="s">
        <v>677</v>
      </c>
      <c r="B326" s="49" t="s">
        <v>678</v>
      </c>
      <c r="C326" s="39">
        <v>0.058281345443711226</v>
      </c>
      <c r="D326" s="50">
        <v>0.058286206796277024</v>
      </c>
      <c r="E326" s="55">
        <v>0</v>
      </c>
      <c r="F326" s="56">
        <v>0</v>
      </c>
    </row>
    <row r="327" spans="1:6" ht="15">
      <c r="A327" s="54" t="s">
        <v>679</v>
      </c>
      <c r="B327" s="49" t="s">
        <v>680</v>
      </c>
      <c r="C327" s="39">
        <v>0.06203023379473545</v>
      </c>
      <c r="D327" s="50">
        <v>0.06188260613967346</v>
      </c>
      <c r="E327" s="55">
        <v>0</v>
      </c>
      <c r="F327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58" t="str">
        <f>"INTER-COMMODITY SPREAD CHARGES EFFECTIVE ON "&amp;'OPTIONS - MARGIN INTERVALS'!A1</f>
        <v>INTER-COMMODITY SPREAD CHARGES EFFECTIVE ON JANUARY 30, 2023</v>
      </c>
      <c r="B2" s="159"/>
      <c r="C2" s="16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4"/>
      <c r="B4" s="156"/>
      <c r="C4" s="167"/>
    </row>
    <row r="5" spans="1:3" ht="15">
      <c r="A5" s="75" t="s">
        <v>935</v>
      </c>
      <c r="B5" s="76">
        <v>0.19</v>
      </c>
      <c r="C5" s="77">
        <v>0.19</v>
      </c>
    </row>
    <row r="6" spans="1:3" ht="15">
      <c r="A6" s="75" t="s">
        <v>936</v>
      </c>
      <c r="B6" s="76">
        <v>0.9</v>
      </c>
      <c r="C6" s="77">
        <v>0.9</v>
      </c>
    </row>
    <row r="7" spans="1:3" ht="15">
      <c r="A7" s="75" t="s">
        <v>937</v>
      </c>
      <c r="B7" s="76">
        <v>1</v>
      </c>
      <c r="C7" s="77">
        <v>1</v>
      </c>
    </row>
    <row r="8" spans="1:3" ht="15">
      <c r="A8" s="75" t="s">
        <v>938</v>
      </c>
      <c r="B8" s="76">
        <v>0.9</v>
      </c>
      <c r="C8" s="77">
        <v>0.9</v>
      </c>
    </row>
    <row r="9" spans="1:3" ht="15">
      <c r="A9" s="75" t="s">
        <v>939</v>
      </c>
      <c r="B9" s="76">
        <v>0.9</v>
      </c>
      <c r="C9" s="77">
        <v>0.9</v>
      </c>
    </row>
    <row r="10" spans="1:3" ht="15">
      <c r="A10" s="75" t="s">
        <v>940</v>
      </c>
      <c r="B10" s="76">
        <v>0</v>
      </c>
      <c r="C10" s="77">
        <v>0</v>
      </c>
    </row>
    <row r="11" spans="1:3" ht="15">
      <c r="A11" s="75" t="s">
        <v>941</v>
      </c>
      <c r="B11" s="76">
        <v>0</v>
      </c>
      <c r="C11" s="77">
        <v>0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942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30 JANVIER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943</v>
      </c>
      <c r="C5" s="64">
        <v>0.13447190421628763</v>
      </c>
      <c r="D5" s="40">
        <v>0.13415434642799373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0.15655331378232892</v>
      </c>
      <c r="D6" s="45">
        <v>0.15620285195741457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0.3339849550471202</v>
      </c>
      <c r="D7" s="50">
        <v>0.3332069623878462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0.05878780090765598</v>
      </c>
      <c r="D8" s="50">
        <v>0.05905833545067248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0.1615075978639853</v>
      </c>
      <c r="D9" s="50">
        <v>0.16098375221721886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0.10893220486947142</v>
      </c>
      <c r="D10" s="50">
        <v>0.10897808978094493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0.1722369389658073</v>
      </c>
      <c r="D11" s="50">
        <v>0.17230948938105306</v>
      </c>
      <c r="E11" s="51">
        <v>1</v>
      </c>
      <c r="F11" s="52">
        <v>0</v>
      </c>
    </row>
    <row r="12" spans="1:6" ht="15">
      <c r="A12" s="48" t="s">
        <v>53</v>
      </c>
      <c r="B12" s="49" t="s">
        <v>944</v>
      </c>
      <c r="C12" s="39">
        <v>0.1477786184761099</v>
      </c>
      <c r="D12" s="50">
        <v>0.14763124707899805</v>
      </c>
      <c r="E12" s="51">
        <v>0</v>
      </c>
      <c r="F12" s="52">
        <v>0</v>
      </c>
    </row>
    <row r="13" spans="1:6" ht="15">
      <c r="A13" s="48" t="s">
        <v>55</v>
      </c>
      <c r="B13" s="49" t="s">
        <v>945</v>
      </c>
      <c r="C13" s="39">
        <v>0.15261308373219834</v>
      </c>
      <c r="D13" s="50">
        <v>0.15211977948271055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0.18403851989083592</v>
      </c>
      <c r="D14" s="50">
        <v>0.18378730076333627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0.10887317178041098</v>
      </c>
      <c r="D15" s="50">
        <v>0.10857116789524193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0.11071451490686508</v>
      </c>
      <c r="D16" s="50">
        <v>0.11072584063201248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0.0808340762424919</v>
      </c>
      <c r="D17" s="50">
        <v>0.08065233037403956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0.09937293810816968</v>
      </c>
      <c r="D18" s="50">
        <v>0.09923805643079457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0.14434059913119615</v>
      </c>
      <c r="D19" s="50">
        <v>0.1439295207945735</v>
      </c>
      <c r="E19" s="51">
        <v>0</v>
      </c>
      <c r="F19" s="52">
        <v>0</v>
      </c>
    </row>
    <row r="20" spans="1:6" ht="15">
      <c r="A20" s="48" t="s">
        <v>69</v>
      </c>
      <c r="B20" s="49" t="s">
        <v>946</v>
      </c>
      <c r="C20" s="39">
        <v>0.13015211443019692</v>
      </c>
      <c r="D20" s="50">
        <v>0.13149067564075093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0.13222350006729888</v>
      </c>
      <c r="D21" s="50">
        <v>0.13175373104809202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0.15109983377421493</v>
      </c>
      <c r="D22" s="50">
        <v>0.15111884873183123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0.29706171669195713</v>
      </c>
      <c r="D23" s="50">
        <v>0.2966310253094376</v>
      </c>
      <c r="E23" s="51">
        <v>0</v>
      </c>
      <c r="F23" s="52">
        <v>0</v>
      </c>
    </row>
    <row r="24" spans="1:6" ht="15">
      <c r="A24" s="48" t="s">
        <v>77</v>
      </c>
      <c r="B24" s="49" t="s">
        <v>78</v>
      </c>
      <c r="C24" s="39">
        <v>0.07395319353878643</v>
      </c>
      <c r="D24" s="50">
        <v>0.07430101912688597</v>
      </c>
      <c r="E24" s="51">
        <v>0</v>
      </c>
      <c r="F24" s="52">
        <v>0</v>
      </c>
    </row>
    <row r="25" spans="1:6" ht="15">
      <c r="A25" s="48" t="s">
        <v>79</v>
      </c>
      <c r="B25" s="49" t="s">
        <v>80</v>
      </c>
      <c r="C25" s="39">
        <v>0.14895850286700443</v>
      </c>
      <c r="D25" s="50">
        <v>0.14868932913893076</v>
      </c>
      <c r="E25" s="51">
        <v>0</v>
      </c>
      <c r="F25" s="52">
        <v>0</v>
      </c>
    </row>
    <row r="26" spans="1:6" ht="15">
      <c r="A26" s="48" t="s">
        <v>81</v>
      </c>
      <c r="B26" s="49" t="s">
        <v>82</v>
      </c>
      <c r="C26" s="39">
        <v>0.11723019466524323</v>
      </c>
      <c r="D26" s="50">
        <v>0.11516331507941453</v>
      </c>
      <c r="E26" s="51">
        <v>0</v>
      </c>
      <c r="F26" s="52">
        <v>0</v>
      </c>
    </row>
    <row r="27" spans="1:6" ht="15">
      <c r="A27" s="48" t="s">
        <v>83</v>
      </c>
      <c r="B27" s="49" t="s">
        <v>84</v>
      </c>
      <c r="C27" s="39">
        <v>0.09845658066985381</v>
      </c>
      <c r="D27" s="50">
        <v>0.09830245120089275</v>
      </c>
      <c r="E27" s="51">
        <v>0</v>
      </c>
      <c r="F27" s="52">
        <v>0</v>
      </c>
    </row>
    <row r="28" spans="1:6" ht="15">
      <c r="A28" s="48" t="s">
        <v>85</v>
      </c>
      <c r="B28" s="49" t="s">
        <v>86</v>
      </c>
      <c r="C28" s="39">
        <v>0.18696914518760765</v>
      </c>
      <c r="D28" s="50">
        <v>0.18456130320814418</v>
      </c>
      <c r="E28" s="51">
        <v>0</v>
      </c>
      <c r="F28" s="52">
        <v>0</v>
      </c>
    </row>
    <row r="29" spans="1:6" ht="15">
      <c r="A29" s="48" t="s">
        <v>87</v>
      </c>
      <c r="B29" s="49" t="s">
        <v>88</v>
      </c>
      <c r="C29" s="39">
        <v>0.14857650947227358</v>
      </c>
      <c r="D29" s="50">
        <v>0.14803172707309076</v>
      </c>
      <c r="E29" s="51">
        <v>0</v>
      </c>
      <c r="F29" s="52">
        <v>0</v>
      </c>
    </row>
    <row r="30" spans="1:6" ht="15">
      <c r="A30" s="48" t="s">
        <v>89</v>
      </c>
      <c r="B30" s="49" t="s">
        <v>947</v>
      </c>
      <c r="C30" s="39">
        <v>0.1708394381433346</v>
      </c>
      <c r="D30" s="50">
        <v>0.17022428530832706</v>
      </c>
      <c r="E30" s="51">
        <v>0</v>
      </c>
      <c r="F30" s="52">
        <v>0</v>
      </c>
    </row>
    <row r="31" spans="1:6" ht="15">
      <c r="A31" s="48" t="s">
        <v>91</v>
      </c>
      <c r="B31" s="57" t="s">
        <v>948</v>
      </c>
      <c r="C31" s="39">
        <v>0.06443726991793725</v>
      </c>
      <c r="D31" s="50">
        <v>0.06428988459035559</v>
      </c>
      <c r="E31" s="51">
        <v>0</v>
      </c>
      <c r="F31" s="52">
        <v>0</v>
      </c>
    </row>
    <row r="32" spans="1:6" ht="15">
      <c r="A32" s="48" t="s">
        <v>93</v>
      </c>
      <c r="B32" s="49" t="s">
        <v>94</v>
      </c>
      <c r="C32" s="39">
        <v>0.11844297341554325</v>
      </c>
      <c r="D32" s="50">
        <v>0.11808332217253212</v>
      </c>
      <c r="E32" s="51">
        <v>0</v>
      </c>
      <c r="F32" s="52">
        <v>0</v>
      </c>
    </row>
    <row r="33" spans="1:6" ht="15">
      <c r="A33" s="48" t="s">
        <v>95</v>
      </c>
      <c r="B33" s="49" t="s">
        <v>96</v>
      </c>
      <c r="C33" s="39">
        <v>0.07921207015185874</v>
      </c>
      <c r="D33" s="50">
        <v>0.07901777503651823</v>
      </c>
      <c r="E33" s="51">
        <v>0</v>
      </c>
      <c r="F33" s="52">
        <v>0</v>
      </c>
    </row>
    <row r="34" spans="1:6" ht="15">
      <c r="A34" s="48" t="s">
        <v>97</v>
      </c>
      <c r="B34" s="49" t="s">
        <v>98</v>
      </c>
      <c r="C34" s="39">
        <v>0.07113486379854662</v>
      </c>
      <c r="D34" s="50">
        <v>0.07087607560381087</v>
      </c>
      <c r="E34" s="51">
        <v>0</v>
      </c>
      <c r="F34" s="52">
        <v>0</v>
      </c>
    </row>
    <row r="35" spans="1:6" ht="15">
      <c r="A35" s="48" t="s">
        <v>99</v>
      </c>
      <c r="B35" s="57" t="s">
        <v>100</v>
      </c>
      <c r="C35" s="39">
        <v>0.09880042097037614</v>
      </c>
      <c r="D35" s="50">
        <v>0.09880389125470541</v>
      </c>
      <c r="E35" s="51">
        <v>0</v>
      </c>
      <c r="F35" s="52">
        <v>0</v>
      </c>
    </row>
    <row r="36" spans="1:6" ht="15">
      <c r="A36" s="48" t="s">
        <v>101</v>
      </c>
      <c r="B36" s="49" t="s">
        <v>102</v>
      </c>
      <c r="C36" s="39">
        <v>0.20705376324517105</v>
      </c>
      <c r="D36" s="50">
        <v>0.20622446441123696</v>
      </c>
      <c r="E36" s="51">
        <v>0</v>
      </c>
      <c r="F36" s="52">
        <v>0</v>
      </c>
    </row>
    <row r="37" spans="1:6" ht="15">
      <c r="A37" s="48" t="s">
        <v>103</v>
      </c>
      <c r="B37" s="49" t="s">
        <v>949</v>
      </c>
      <c r="C37" s="39">
        <v>0.10823505576990486</v>
      </c>
      <c r="D37" s="50">
        <v>0.10798770510043273</v>
      </c>
      <c r="E37" s="51">
        <v>0</v>
      </c>
      <c r="F37" s="52">
        <v>0</v>
      </c>
    </row>
    <row r="38" spans="1:6" ht="15">
      <c r="A38" s="48" t="s">
        <v>105</v>
      </c>
      <c r="B38" s="49" t="s">
        <v>106</v>
      </c>
      <c r="C38" s="39">
        <v>0.16250816875010865</v>
      </c>
      <c r="D38" s="50">
        <v>0.16192586000619208</v>
      </c>
      <c r="E38" s="51">
        <v>0</v>
      </c>
      <c r="F38" s="52">
        <v>0</v>
      </c>
    </row>
    <row r="39" spans="1:6" ht="15">
      <c r="A39" s="48" t="s">
        <v>107</v>
      </c>
      <c r="B39" s="49" t="s">
        <v>108</v>
      </c>
      <c r="C39" s="39">
        <v>0.3839644169232046</v>
      </c>
      <c r="D39" s="50">
        <v>0.3830483866568911</v>
      </c>
      <c r="E39" s="51">
        <v>0</v>
      </c>
      <c r="F39" s="52">
        <v>0</v>
      </c>
    </row>
    <row r="40" spans="1:6" ht="15">
      <c r="A40" s="48" t="s">
        <v>109</v>
      </c>
      <c r="B40" s="49" t="s">
        <v>110</v>
      </c>
      <c r="C40" s="39">
        <v>0.2034676820335625</v>
      </c>
      <c r="D40" s="50">
        <v>0.20317562784295842</v>
      </c>
      <c r="E40" s="51">
        <v>0</v>
      </c>
      <c r="F40" s="52">
        <v>0</v>
      </c>
    </row>
    <row r="41" spans="1:6" ht="15">
      <c r="A41" s="48" t="s">
        <v>111</v>
      </c>
      <c r="B41" s="49" t="s">
        <v>112</v>
      </c>
      <c r="C41" s="39">
        <v>0.10633219933936391</v>
      </c>
      <c r="D41" s="50">
        <v>0.10603227607700136</v>
      </c>
      <c r="E41" s="51">
        <v>0</v>
      </c>
      <c r="F41" s="52">
        <v>0</v>
      </c>
    </row>
    <row r="42" spans="1:6" ht="15">
      <c r="A42" s="48" t="s">
        <v>113</v>
      </c>
      <c r="B42" s="49" t="s">
        <v>950</v>
      </c>
      <c r="C42" s="39">
        <v>0.0745591787891782</v>
      </c>
      <c r="D42" s="50">
        <v>0.07460211724971968</v>
      </c>
      <c r="E42" s="51">
        <v>0</v>
      </c>
      <c r="F42" s="52">
        <v>0</v>
      </c>
    </row>
    <row r="43" spans="1:6" ht="15">
      <c r="A43" s="48" t="s">
        <v>115</v>
      </c>
      <c r="B43" s="49" t="s">
        <v>951</v>
      </c>
      <c r="C43" s="39">
        <v>0.09764735305096457</v>
      </c>
      <c r="D43" s="50">
        <v>0.09741190999832686</v>
      </c>
      <c r="E43" s="51">
        <v>0</v>
      </c>
      <c r="F43" s="52">
        <v>0</v>
      </c>
    </row>
    <row r="44" spans="1:6" ht="15">
      <c r="A44" s="48" t="s">
        <v>117</v>
      </c>
      <c r="B44" s="49" t="s">
        <v>952</v>
      </c>
      <c r="C44" s="39">
        <v>0.09647727405644524</v>
      </c>
      <c r="D44" s="50">
        <v>0.09624823426261471</v>
      </c>
      <c r="E44" s="51">
        <v>0</v>
      </c>
      <c r="F44" s="52">
        <v>1</v>
      </c>
    </row>
    <row r="45" spans="1:6" ht="15">
      <c r="A45" s="48" t="s">
        <v>119</v>
      </c>
      <c r="B45" s="49" t="s">
        <v>953</v>
      </c>
      <c r="C45" s="39">
        <v>0.06977638966611403</v>
      </c>
      <c r="D45" s="50">
        <v>0.06993817633478039</v>
      </c>
      <c r="E45" s="51">
        <v>0</v>
      </c>
      <c r="F45" s="52">
        <v>0</v>
      </c>
    </row>
    <row r="46" spans="1:6" ht="15">
      <c r="A46" s="48" t="s">
        <v>121</v>
      </c>
      <c r="B46" s="49" t="s">
        <v>122</v>
      </c>
      <c r="C46" s="39">
        <v>0.2284177301205015</v>
      </c>
      <c r="D46" s="50">
        <v>0.22837842644363618</v>
      </c>
      <c r="E46" s="51">
        <v>0</v>
      </c>
      <c r="F46" s="52">
        <v>0</v>
      </c>
    </row>
    <row r="47" spans="1:6" ht="15">
      <c r="A47" s="48" t="s">
        <v>123</v>
      </c>
      <c r="B47" s="49" t="s">
        <v>124</v>
      </c>
      <c r="C47" s="39">
        <v>0.22844261084603787</v>
      </c>
      <c r="D47" s="50">
        <v>0.22840343487069636</v>
      </c>
      <c r="E47" s="51">
        <v>0</v>
      </c>
      <c r="F47" s="52">
        <v>0</v>
      </c>
    </row>
    <row r="48" spans="1:6" ht="15">
      <c r="A48" s="48" t="s">
        <v>125</v>
      </c>
      <c r="B48" s="49" t="s">
        <v>126</v>
      </c>
      <c r="C48" s="39">
        <v>0.22880119875819133</v>
      </c>
      <c r="D48" s="50">
        <v>0.22876583614839444</v>
      </c>
      <c r="E48" s="51">
        <v>0</v>
      </c>
      <c r="F48" s="52">
        <v>0</v>
      </c>
    </row>
    <row r="49" spans="1:6" ht="15">
      <c r="A49" s="48" t="s">
        <v>127</v>
      </c>
      <c r="B49" s="57" t="s">
        <v>128</v>
      </c>
      <c r="C49" s="39">
        <v>0.16198195386063036</v>
      </c>
      <c r="D49" s="50">
        <v>0.1620074362603648</v>
      </c>
      <c r="E49" s="51">
        <v>0</v>
      </c>
      <c r="F49" s="52">
        <v>0</v>
      </c>
    </row>
    <row r="50" spans="1:6" ht="15">
      <c r="A50" s="48" t="s">
        <v>129</v>
      </c>
      <c r="B50" s="57" t="s">
        <v>130</v>
      </c>
      <c r="C50" s="39">
        <v>0.15179249363296343</v>
      </c>
      <c r="D50" s="50">
        <v>0.15161180272795136</v>
      </c>
      <c r="E50" s="51">
        <v>0</v>
      </c>
      <c r="F50" s="52">
        <v>0</v>
      </c>
    </row>
    <row r="51" spans="1:6" ht="15">
      <c r="A51" s="48" t="s">
        <v>131</v>
      </c>
      <c r="B51" s="57" t="s">
        <v>132</v>
      </c>
      <c r="C51" s="39">
        <v>0.1191315162821173</v>
      </c>
      <c r="D51" s="50">
        <v>0.11870398494877604</v>
      </c>
      <c r="E51" s="51">
        <v>0</v>
      </c>
      <c r="F51" s="52">
        <v>0</v>
      </c>
    </row>
    <row r="52" spans="1:6" ht="15">
      <c r="A52" s="48" t="s">
        <v>133</v>
      </c>
      <c r="B52" s="49" t="s">
        <v>134</v>
      </c>
      <c r="C52" s="39">
        <v>0.07658560188420392</v>
      </c>
      <c r="D52" s="50">
        <v>0.07646236126325923</v>
      </c>
      <c r="E52" s="51">
        <v>0</v>
      </c>
      <c r="F52" s="52">
        <v>0</v>
      </c>
    </row>
    <row r="53" spans="1:6" ht="15">
      <c r="A53" s="48" t="s">
        <v>135</v>
      </c>
      <c r="B53" s="49" t="s">
        <v>136</v>
      </c>
      <c r="C53" s="39">
        <v>0.1313728858033364</v>
      </c>
      <c r="D53" s="50">
        <v>0.13104120895925273</v>
      </c>
      <c r="E53" s="51">
        <v>0</v>
      </c>
      <c r="F53" s="52">
        <v>0</v>
      </c>
    </row>
    <row r="54" spans="1:6" ht="15">
      <c r="A54" s="48" t="s">
        <v>137</v>
      </c>
      <c r="B54" s="49" t="s">
        <v>954</v>
      </c>
      <c r="C54" s="39">
        <v>0.08283410815192294</v>
      </c>
      <c r="D54" s="50">
        <v>0.08275556972280411</v>
      </c>
      <c r="E54" s="51">
        <v>0</v>
      </c>
      <c r="F54" s="52">
        <v>0</v>
      </c>
    </row>
    <row r="55" spans="1:6" ht="15">
      <c r="A55" s="48" t="s">
        <v>139</v>
      </c>
      <c r="B55" s="49" t="s">
        <v>140</v>
      </c>
      <c r="C55" s="39">
        <v>0.07343294995887364</v>
      </c>
      <c r="D55" s="50">
        <v>0.07354944404826794</v>
      </c>
      <c r="E55" s="51">
        <v>0</v>
      </c>
      <c r="F55" s="52">
        <v>0</v>
      </c>
    </row>
    <row r="56" spans="1:6" ht="15">
      <c r="A56" s="54" t="s">
        <v>141</v>
      </c>
      <c r="B56" s="49" t="s">
        <v>955</v>
      </c>
      <c r="C56" s="39">
        <v>0.1396782018172152</v>
      </c>
      <c r="D56" s="50">
        <v>0.1393066391068928</v>
      </c>
      <c r="E56" s="51">
        <v>0</v>
      </c>
      <c r="F56" s="52">
        <v>0</v>
      </c>
    </row>
    <row r="57" spans="1:6" ht="15">
      <c r="A57" s="48" t="s">
        <v>143</v>
      </c>
      <c r="B57" s="49" t="s">
        <v>144</v>
      </c>
      <c r="C57" s="39">
        <v>0.17518627950410587</v>
      </c>
      <c r="D57" s="50">
        <v>0.17453299477055906</v>
      </c>
      <c r="E57" s="51">
        <v>0</v>
      </c>
      <c r="F57" s="52">
        <v>0</v>
      </c>
    </row>
    <row r="58" spans="1:6" ht="15">
      <c r="A58" s="48" t="s">
        <v>145</v>
      </c>
      <c r="B58" s="49" t="s">
        <v>146</v>
      </c>
      <c r="C58" s="39">
        <v>0.1111134676234792</v>
      </c>
      <c r="D58" s="50">
        <v>0.11547924071332662</v>
      </c>
      <c r="E58" s="51">
        <v>0</v>
      </c>
      <c r="F58" s="52">
        <v>0</v>
      </c>
    </row>
    <row r="59" spans="1:6" ht="15">
      <c r="A59" s="48" t="s">
        <v>147</v>
      </c>
      <c r="B59" s="49" t="s">
        <v>148</v>
      </c>
      <c r="C59" s="39">
        <v>0.21877009400930042</v>
      </c>
      <c r="D59" s="50">
        <v>0.21838633166923738</v>
      </c>
      <c r="E59" s="51">
        <v>0</v>
      </c>
      <c r="F59" s="52">
        <v>0</v>
      </c>
    </row>
    <row r="60" spans="1:6" ht="15">
      <c r="A60" s="48" t="s">
        <v>149</v>
      </c>
      <c r="B60" s="49" t="s">
        <v>150</v>
      </c>
      <c r="C60" s="39">
        <v>0.10813591479718046</v>
      </c>
      <c r="D60" s="50">
        <v>0.1080038125450895</v>
      </c>
      <c r="E60" s="51">
        <v>0</v>
      </c>
      <c r="F60" s="52">
        <v>0</v>
      </c>
    </row>
    <row r="61" spans="1:6" ht="15">
      <c r="A61" s="48" t="s">
        <v>151</v>
      </c>
      <c r="B61" s="49" t="s">
        <v>152</v>
      </c>
      <c r="C61" s="79">
        <v>0.11269826015650546</v>
      </c>
      <c r="D61" s="58">
        <v>0.11250733714209668</v>
      </c>
      <c r="E61" s="51">
        <v>0</v>
      </c>
      <c r="F61" s="52">
        <v>0</v>
      </c>
    </row>
    <row r="62" spans="1:6" ht="15">
      <c r="A62" s="48" t="s">
        <v>153</v>
      </c>
      <c r="B62" s="49" t="s">
        <v>956</v>
      </c>
      <c r="C62" s="79">
        <v>0.054222557592593035</v>
      </c>
      <c r="D62" s="58">
        <v>0.054227870614294</v>
      </c>
      <c r="E62" s="51">
        <v>0</v>
      </c>
      <c r="F62" s="52">
        <v>0</v>
      </c>
    </row>
    <row r="63" spans="1:6" ht="15">
      <c r="A63" s="48" t="s">
        <v>155</v>
      </c>
      <c r="B63" s="49" t="s">
        <v>156</v>
      </c>
      <c r="C63" s="79">
        <v>0.22997161758736148</v>
      </c>
      <c r="D63" s="58">
        <v>0.22993516852153764</v>
      </c>
      <c r="E63" s="51">
        <v>0</v>
      </c>
      <c r="F63" s="52">
        <v>0</v>
      </c>
    </row>
    <row r="64" spans="1:6" ht="15">
      <c r="A64" s="48" t="s">
        <v>157</v>
      </c>
      <c r="B64" s="49" t="s">
        <v>158</v>
      </c>
      <c r="C64" s="79">
        <v>0.10752607209614942</v>
      </c>
      <c r="D64" s="58">
        <v>0.10740165551941672</v>
      </c>
      <c r="E64" s="51">
        <v>0</v>
      </c>
      <c r="F64" s="52">
        <v>0</v>
      </c>
    </row>
    <row r="65" spans="1:6" ht="15">
      <c r="A65" s="48" t="s">
        <v>157</v>
      </c>
      <c r="B65" s="49" t="s">
        <v>159</v>
      </c>
      <c r="C65" s="79">
        <v>0.17001364783765394</v>
      </c>
      <c r="D65" s="58">
        <v>0.1698169279570757</v>
      </c>
      <c r="E65" s="51">
        <v>1</v>
      </c>
      <c r="F65" s="52">
        <v>0</v>
      </c>
    </row>
    <row r="66" spans="1:6" ht="15">
      <c r="A66" s="48" t="s">
        <v>160</v>
      </c>
      <c r="B66" s="49" t="s">
        <v>161</v>
      </c>
      <c r="C66" s="39">
        <v>0.19433885974020376</v>
      </c>
      <c r="D66" s="58">
        <v>0.1938124314779393</v>
      </c>
      <c r="E66" s="51">
        <v>0</v>
      </c>
      <c r="F66" s="52">
        <v>0</v>
      </c>
    </row>
    <row r="67" spans="1:6" ht="15">
      <c r="A67" s="48" t="s">
        <v>162</v>
      </c>
      <c r="B67" s="53" t="s">
        <v>957</v>
      </c>
      <c r="C67" s="39">
        <v>0.13844811960866427</v>
      </c>
      <c r="D67" s="50">
        <v>0.13981234505621412</v>
      </c>
      <c r="E67" s="51">
        <v>0</v>
      </c>
      <c r="F67" s="52">
        <v>0</v>
      </c>
    </row>
    <row r="68" spans="1:6" ht="15">
      <c r="A68" s="48" t="s">
        <v>164</v>
      </c>
      <c r="B68" s="49" t="s">
        <v>165</v>
      </c>
      <c r="C68" s="39">
        <v>0.13300402674466902</v>
      </c>
      <c r="D68" s="50">
        <v>0.1326107930662655</v>
      </c>
      <c r="E68" s="51">
        <v>0</v>
      </c>
      <c r="F68" s="52">
        <v>0</v>
      </c>
    </row>
    <row r="69" spans="1:6" ht="15">
      <c r="A69" s="48" t="s">
        <v>166</v>
      </c>
      <c r="B69" s="49" t="s">
        <v>958</v>
      </c>
      <c r="C69" s="39">
        <v>0.08218985543975184</v>
      </c>
      <c r="D69" s="50">
        <v>0.08199850673268816</v>
      </c>
      <c r="E69" s="51">
        <v>0</v>
      </c>
      <c r="F69" s="52">
        <v>0</v>
      </c>
    </row>
    <row r="70" spans="1:6" ht="15">
      <c r="A70" s="48" t="s">
        <v>168</v>
      </c>
      <c r="B70" s="49" t="s">
        <v>169</v>
      </c>
      <c r="C70" s="39">
        <v>0.1287054304333903</v>
      </c>
      <c r="D70" s="50">
        <v>0.1285497028182223</v>
      </c>
      <c r="E70" s="51">
        <v>0</v>
      </c>
      <c r="F70" s="52">
        <v>0</v>
      </c>
    </row>
    <row r="71" spans="1:6" ht="15">
      <c r="A71" s="48" t="s">
        <v>170</v>
      </c>
      <c r="B71" s="49" t="s">
        <v>959</v>
      </c>
      <c r="C71" s="39">
        <v>0.06342175444591437</v>
      </c>
      <c r="D71" s="50">
        <v>0.0632144772116961</v>
      </c>
      <c r="E71" s="51">
        <v>0</v>
      </c>
      <c r="F71" s="52">
        <v>0</v>
      </c>
    </row>
    <row r="72" spans="1:6" ht="15">
      <c r="A72" s="48" t="s">
        <v>172</v>
      </c>
      <c r="B72" s="49" t="s">
        <v>960</v>
      </c>
      <c r="C72" s="39">
        <v>0.07740599248514213</v>
      </c>
      <c r="D72" s="50">
        <v>0.07717245527734008</v>
      </c>
      <c r="E72" s="51">
        <v>0</v>
      </c>
      <c r="F72" s="52">
        <v>0</v>
      </c>
    </row>
    <row r="73" spans="1:6" ht="15">
      <c r="A73" s="48" t="s">
        <v>174</v>
      </c>
      <c r="B73" s="49" t="s">
        <v>175</v>
      </c>
      <c r="C73" s="39">
        <v>0.14566175355060543</v>
      </c>
      <c r="D73" s="50">
        <v>0.1454272545368505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0.07524150222849495</v>
      </c>
      <c r="D74" s="50">
        <v>0.07531772609793407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0.19147326034516327</v>
      </c>
      <c r="D75" s="50">
        <v>0.1914488048373007</v>
      </c>
      <c r="E75" s="51">
        <v>0</v>
      </c>
      <c r="F75" s="52">
        <v>0</v>
      </c>
    </row>
    <row r="76" spans="1:6" ht="15">
      <c r="A76" s="48" t="s">
        <v>180</v>
      </c>
      <c r="B76" s="80" t="s">
        <v>181</v>
      </c>
      <c r="C76" s="39">
        <v>0.07166520394952686</v>
      </c>
      <c r="D76" s="50">
        <v>0.07146103401859992</v>
      </c>
      <c r="E76" s="51">
        <v>0</v>
      </c>
      <c r="F76" s="52">
        <v>0</v>
      </c>
    </row>
    <row r="77" spans="1:6" ht="15">
      <c r="A77" s="48" t="s">
        <v>180</v>
      </c>
      <c r="B77" s="80" t="s">
        <v>182</v>
      </c>
      <c r="C77" s="39">
        <v>0.11331263673049975</v>
      </c>
      <c r="D77" s="50">
        <v>0.11298981572477555</v>
      </c>
      <c r="E77" s="51">
        <v>1</v>
      </c>
      <c r="F77" s="52">
        <v>0</v>
      </c>
    </row>
    <row r="78" spans="1:6" ht="15">
      <c r="A78" s="48" t="s">
        <v>183</v>
      </c>
      <c r="B78" s="49" t="s">
        <v>184</v>
      </c>
      <c r="C78" s="39">
        <v>0.18600162866035153</v>
      </c>
      <c r="D78" s="50">
        <v>0.18528482524950757</v>
      </c>
      <c r="E78" s="51">
        <v>0</v>
      </c>
      <c r="F78" s="52">
        <v>0</v>
      </c>
    </row>
    <row r="79" spans="1:6" ht="15">
      <c r="A79" s="48" t="s">
        <v>185</v>
      </c>
      <c r="B79" s="49" t="s">
        <v>186</v>
      </c>
      <c r="C79" s="39">
        <v>0.10284616488637151</v>
      </c>
      <c r="D79" s="50">
        <v>0.10316233416722605</v>
      </c>
      <c r="E79" s="51">
        <v>0</v>
      </c>
      <c r="F79" s="52">
        <v>0</v>
      </c>
    </row>
    <row r="80" spans="1:6" ht="15">
      <c r="A80" s="48" t="s">
        <v>187</v>
      </c>
      <c r="B80" s="49" t="s">
        <v>961</v>
      </c>
      <c r="C80" s="39">
        <v>0.07995580444147198</v>
      </c>
      <c r="D80" s="50">
        <v>0.07978318317563884</v>
      </c>
      <c r="E80" s="51">
        <v>0</v>
      </c>
      <c r="F80" s="52">
        <v>0</v>
      </c>
    </row>
    <row r="81" spans="1:6" ht="15">
      <c r="A81" s="48" t="s">
        <v>189</v>
      </c>
      <c r="B81" s="49" t="s">
        <v>190</v>
      </c>
      <c r="C81" s="39">
        <v>0.21503171882361588</v>
      </c>
      <c r="D81" s="50">
        <v>0.21517447557397973</v>
      </c>
      <c r="E81" s="51">
        <v>0</v>
      </c>
      <c r="F81" s="52">
        <v>0</v>
      </c>
    </row>
    <row r="82" spans="1:6" ht="15">
      <c r="A82" s="48" t="s">
        <v>191</v>
      </c>
      <c r="B82" s="49" t="s">
        <v>192</v>
      </c>
      <c r="C82" s="39">
        <v>0.06329741973396927</v>
      </c>
      <c r="D82" s="50">
        <v>0.06323873377592143</v>
      </c>
      <c r="E82" s="51">
        <v>0</v>
      </c>
      <c r="F82" s="52">
        <v>0</v>
      </c>
    </row>
    <row r="83" spans="1:6" ht="15">
      <c r="A83" s="48" t="s">
        <v>193</v>
      </c>
      <c r="B83" s="49" t="s">
        <v>194</v>
      </c>
      <c r="C83" s="39">
        <v>0.1664621428583981</v>
      </c>
      <c r="D83" s="50">
        <v>0.16742859109412425</v>
      </c>
      <c r="E83" s="51">
        <v>0</v>
      </c>
      <c r="F83" s="52">
        <v>0</v>
      </c>
    </row>
    <row r="84" spans="1:6" ht="15">
      <c r="A84" s="48" t="s">
        <v>195</v>
      </c>
      <c r="B84" s="49" t="s">
        <v>196</v>
      </c>
      <c r="C84" s="39">
        <v>0.09422063189941537</v>
      </c>
      <c r="D84" s="50">
        <v>0.09393086952565619</v>
      </c>
      <c r="E84" s="51">
        <v>0</v>
      </c>
      <c r="F84" s="52">
        <v>0</v>
      </c>
    </row>
    <row r="85" spans="1:6" ht="15">
      <c r="A85" s="48" t="s">
        <v>197</v>
      </c>
      <c r="B85" s="49" t="s">
        <v>198</v>
      </c>
      <c r="C85" s="39">
        <v>0.2729325249911309</v>
      </c>
      <c r="D85" s="50">
        <v>0.27233592123106903</v>
      </c>
      <c r="E85" s="51">
        <v>0</v>
      </c>
      <c r="F85" s="52">
        <v>0</v>
      </c>
    </row>
    <row r="86" spans="1:6" ht="15">
      <c r="A86" s="48" t="s">
        <v>199</v>
      </c>
      <c r="B86" s="49" t="s">
        <v>200</v>
      </c>
      <c r="C86" s="39">
        <v>0.1170982226791579</v>
      </c>
      <c r="D86" s="50">
        <v>0.11701816337092032</v>
      </c>
      <c r="E86" s="51">
        <v>0</v>
      </c>
      <c r="F86" s="52">
        <v>0</v>
      </c>
    </row>
    <row r="87" spans="1:6" ht="15">
      <c r="A87" s="48" t="s">
        <v>201</v>
      </c>
      <c r="B87" s="57" t="s">
        <v>202</v>
      </c>
      <c r="C87" s="39">
        <v>0.08185074963847558</v>
      </c>
      <c r="D87" s="50">
        <v>0.08175398730220147</v>
      </c>
      <c r="E87" s="51">
        <v>0</v>
      </c>
      <c r="F87" s="52">
        <v>0</v>
      </c>
    </row>
    <row r="88" spans="1:6" ht="15">
      <c r="A88" s="48" t="s">
        <v>203</v>
      </c>
      <c r="B88" s="53" t="s">
        <v>204</v>
      </c>
      <c r="C88" s="39">
        <v>0.1489030605315122</v>
      </c>
      <c r="D88" s="50">
        <v>0.14835687642759982</v>
      </c>
      <c r="E88" s="51">
        <v>0</v>
      </c>
      <c r="F88" s="52">
        <v>0</v>
      </c>
    </row>
    <row r="89" spans="1:6" ht="15">
      <c r="A89" s="48" t="s">
        <v>205</v>
      </c>
      <c r="B89" s="53" t="s">
        <v>206</v>
      </c>
      <c r="C89" s="39">
        <v>0.0926678344683766</v>
      </c>
      <c r="D89" s="50">
        <v>0.09241949791793183</v>
      </c>
      <c r="E89" s="51">
        <v>0</v>
      </c>
      <c r="F89" s="52">
        <v>0</v>
      </c>
    </row>
    <row r="90" spans="1:6" ht="15">
      <c r="A90" s="48" t="s">
        <v>207</v>
      </c>
      <c r="B90" s="53" t="s">
        <v>208</v>
      </c>
      <c r="C90" s="39">
        <v>0.2012708983148195</v>
      </c>
      <c r="D90" s="50">
        <v>0.20134973330092135</v>
      </c>
      <c r="E90" s="51">
        <v>0</v>
      </c>
      <c r="F90" s="52">
        <v>0</v>
      </c>
    </row>
    <row r="91" spans="1:6" ht="15">
      <c r="A91" s="48" t="s">
        <v>209</v>
      </c>
      <c r="B91" s="57" t="s">
        <v>210</v>
      </c>
      <c r="C91" s="39">
        <v>0.07101250756081202</v>
      </c>
      <c r="D91" s="50">
        <v>0.07126787575806731</v>
      </c>
      <c r="E91" s="51">
        <v>0</v>
      </c>
      <c r="F91" s="52">
        <v>0</v>
      </c>
    </row>
    <row r="92" spans="1:6" ht="15">
      <c r="A92" s="48" t="s">
        <v>211</v>
      </c>
      <c r="B92" s="53" t="s">
        <v>212</v>
      </c>
      <c r="C92" s="39">
        <v>0.11073889611327853</v>
      </c>
      <c r="D92" s="50">
        <v>0.11052358289523362</v>
      </c>
      <c r="E92" s="51">
        <v>0</v>
      </c>
      <c r="F92" s="52">
        <v>0</v>
      </c>
    </row>
    <row r="93" spans="1:6" ht="15">
      <c r="A93" s="48" t="s">
        <v>213</v>
      </c>
      <c r="B93" s="53" t="s">
        <v>214</v>
      </c>
      <c r="C93" s="39">
        <v>0.1515172220108438</v>
      </c>
      <c r="D93" s="50">
        <v>0.15145834838236077</v>
      </c>
      <c r="E93" s="51">
        <v>0</v>
      </c>
      <c r="F93" s="52">
        <v>0</v>
      </c>
    </row>
    <row r="94" spans="1:6" ht="15">
      <c r="A94" s="48" t="s">
        <v>215</v>
      </c>
      <c r="B94" s="57" t="s">
        <v>216</v>
      </c>
      <c r="C94" s="39">
        <v>0.20237966708429822</v>
      </c>
      <c r="D94" s="50">
        <v>0.20232348020510746</v>
      </c>
      <c r="E94" s="51">
        <v>1</v>
      </c>
      <c r="F94" s="52">
        <v>0</v>
      </c>
    </row>
    <row r="95" spans="1:6" ht="15">
      <c r="A95" s="48" t="s">
        <v>217</v>
      </c>
      <c r="B95" s="49" t="s">
        <v>218</v>
      </c>
      <c r="C95" s="39">
        <v>0.0955437740841319</v>
      </c>
      <c r="D95" s="50">
        <v>0.09518490866521988</v>
      </c>
      <c r="E95" s="51">
        <v>0</v>
      </c>
      <c r="F95" s="52">
        <v>0</v>
      </c>
    </row>
    <row r="96" spans="1:6" ht="15">
      <c r="A96" s="48" t="s">
        <v>219</v>
      </c>
      <c r="B96" s="49" t="s">
        <v>220</v>
      </c>
      <c r="C96" s="39">
        <v>0.22956141435336055</v>
      </c>
      <c r="D96" s="50">
        <v>0.22952076632330085</v>
      </c>
      <c r="E96" s="51">
        <v>0</v>
      </c>
      <c r="F96" s="52">
        <v>0</v>
      </c>
    </row>
    <row r="97" spans="1:6" ht="15">
      <c r="A97" s="48" t="s">
        <v>221</v>
      </c>
      <c r="B97" s="49" t="s">
        <v>222</v>
      </c>
      <c r="C97" s="39">
        <v>0.11812880730531876</v>
      </c>
      <c r="D97" s="50">
        <v>0.11778078312282311</v>
      </c>
      <c r="E97" s="51">
        <v>0</v>
      </c>
      <c r="F97" s="52">
        <v>0</v>
      </c>
    </row>
    <row r="98" spans="1:6" ht="15">
      <c r="A98" s="48" t="s">
        <v>223</v>
      </c>
      <c r="B98" s="49" t="s">
        <v>224</v>
      </c>
      <c r="C98" s="39">
        <v>0.1881924026253373</v>
      </c>
      <c r="D98" s="50">
        <v>0.1877807993123582</v>
      </c>
      <c r="E98" s="51">
        <v>0</v>
      </c>
      <c r="F98" s="52">
        <v>0</v>
      </c>
    </row>
    <row r="99" spans="1:6" ht="15">
      <c r="A99" s="48" t="s">
        <v>225</v>
      </c>
      <c r="B99" s="57" t="s">
        <v>226</v>
      </c>
      <c r="C99" s="39">
        <v>0.14220653468281685</v>
      </c>
      <c r="D99" s="50">
        <v>0.14218040776881163</v>
      </c>
      <c r="E99" s="51">
        <v>0</v>
      </c>
      <c r="F99" s="52">
        <v>0</v>
      </c>
    </row>
    <row r="100" spans="1:6" ht="15">
      <c r="A100" s="48" t="s">
        <v>227</v>
      </c>
      <c r="B100" s="49" t="s">
        <v>228</v>
      </c>
      <c r="C100" s="39">
        <v>0.12318400202693511</v>
      </c>
      <c r="D100" s="50">
        <v>0.12295830720593365</v>
      </c>
      <c r="E100" s="51">
        <v>0</v>
      </c>
      <c r="F100" s="52">
        <v>0</v>
      </c>
    </row>
    <row r="101" spans="1:6" ht="15">
      <c r="A101" s="48" t="s">
        <v>229</v>
      </c>
      <c r="B101" s="49" t="s">
        <v>230</v>
      </c>
      <c r="C101" s="39">
        <v>0.1894732212198116</v>
      </c>
      <c r="D101" s="50">
        <v>0.18851299099401064</v>
      </c>
      <c r="E101" s="51">
        <v>0</v>
      </c>
      <c r="F101" s="52">
        <v>0</v>
      </c>
    </row>
    <row r="102" spans="1:6" ht="15">
      <c r="A102" s="48" t="s">
        <v>231</v>
      </c>
      <c r="B102" s="49" t="s">
        <v>232</v>
      </c>
      <c r="C102" s="39">
        <v>0.2909843030203254</v>
      </c>
      <c r="D102" s="50">
        <v>0.29101135825157864</v>
      </c>
      <c r="E102" s="51">
        <v>0</v>
      </c>
      <c r="F102" s="52">
        <v>0</v>
      </c>
    </row>
    <row r="103" spans="1:6" ht="15">
      <c r="A103" s="48" t="s">
        <v>233</v>
      </c>
      <c r="B103" s="49" t="s">
        <v>234</v>
      </c>
      <c r="C103" s="39">
        <v>0.16155202123093365</v>
      </c>
      <c r="D103" s="50">
        <v>0.16104058722162914</v>
      </c>
      <c r="E103" s="51">
        <v>0</v>
      </c>
      <c r="F103" s="52">
        <v>0</v>
      </c>
    </row>
    <row r="104" spans="1:6" ht="15">
      <c r="A104" s="48" t="s">
        <v>235</v>
      </c>
      <c r="B104" s="49" t="s">
        <v>236</v>
      </c>
      <c r="C104" s="39">
        <v>0.06373974510459404</v>
      </c>
      <c r="D104" s="50">
        <v>0.06358088525742342</v>
      </c>
      <c r="E104" s="51">
        <v>0</v>
      </c>
      <c r="F104" s="52">
        <v>0</v>
      </c>
    </row>
    <row r="105" spans="1:6" ht="15">
      <c r="A105" s="48" t="s">
        <v>237</v>
      </c>
      <c r="B105" s="49" t="s">
        <v>238</v>
      </c>
      <c r="C105" s="39">
        <v>0.06530306441650129</v>
      </c>
      <c r="D105" s="50">
        <v>0.06530814211467073</v>
      </c>
      <c r="E105" s="51">
        <v>0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0.06000896304235018</v>
      </c>
      <c r="D106" s="50">
        <v>0.06001205595266205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0.24871951794071973</v>
      </c>
      <c r="D107" s="50">
        <v>0.24812262697669735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0.13717619619232943</v>
      </c>
      <c r="D108" s="50">
        <v>0.13695158255623738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0.2192023754719528</v>
      </c>
      <c r="D109" s="50">
        <v>0.21858957755065814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0.3059830603144155</v>
      </c>
      <c r="D110" s="50">
        <v>0.3059256737775686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0.30606977544071506</v>
      </c>
      <c r="D111" s="50">
        <v>0.30601178446274874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0.3070822937569977</v>
      </c>
      <c r="D112" s="50">
        <v>0.30702643534763885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0.30628313487455394</v>
      </c>
      <c r="D113" s="50">
        <v>0.3062284318842312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0.09089443467747957</v>
      </c>
      <c r="D114" s="50">
        <v>0.09071797587935301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0.06720912573978491</v>
      </c>
      <c r="D115" s="50">
        <v>0.06697316143501997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0.18558010290397167</v>
      </c>
      <c r="D116" s="50">
        <v>0.18555926462437575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0.22094952873122586</v>
      </c>
      <c r="D117" s="50">
        <v>0.22085359865229276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0.2069242102174915</v>
      </c>
      <c r="D118" s="50">
        <v>0.20625860953591796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0.10404131600367153</v>
      </c>
      <c r="D119" s="50">
        <v>0.10430937929588088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0.3424981521823708</v>
      </c>
      <c r="D120" s="50">
        <v>0.34084920618473075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0.1777994094168588</v>
      </c>
      <c r="D121" s="50">
        <v>0.1775296763285165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0.11497286143133416</v>
      </c>
      <c r="D122" s="50">
        <v>0.11458641556082613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0.0579879400014484</v>
      </c>
      <c r="D123" s="50">
        <v>0.05794616490157932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0.10019794776963971</v>
      </c>
      <c r="D124" s="50">
        <v>0.09984919100130597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0.19833335468959973</v>
      </c>
      <c r="D125" s="50">
        <v>0.1977361800893719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0.09930628777442438</v>
      </c>
      <c r="D126" s="50">
        <v>0.09908899770139602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0.11004333996730367</v>
      </c>
      <c r="D127" s="50">
        <v>0.11003653096683735</v>
      </c>
      <c r="E127" s="51">
        <v>0</v>
      </c>
      <c r="F127" s="52">
        <v>0</v>
      </c>
    </row>
    <row r="128" spans="1:6" ht="15">
      <c r="A128" s="48" t="s">
        <v>283</v>
      </c>
      <c r="B128" s="81" t="s">
        <v>962</v>
      </c>
      <c r="C128" s="39">
        <v>0.06425120647921607</v>
      </c>
      <c r="D128" s="50">
        <v>0.06403843359597007</v>
      </c>
      <c r="E128" s="51">
        <v>0</v>
      </c>
      <c r="F128" s="52">
        <v>0</v>
      </c>
    </row>
    <row r="129" spans="1:6" ht="15">
      <c r="A129" s="48" t="s">
        <v>285</v>
      </c>
      <c r="B129" s="53" t="s">
        <v>963</v>
      </c>
      <c r="C129" s="39">
        <v>0.13351688154794233</v>
      </c>
      <c r="D129" s="50">
        <v>0.13319915552001843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0.38704302745460917</v>
      </c>
      <c r="D130" s="50">
        <v>0.3869265454996296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0.15183299126038177</v>
      </c>
      <c r="D131" s="50">
        <v>0.1518218080519118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0.10009369697500185</v>
      </c>
      <c r="D132" s="50">
        <v>0.10000963644316835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0.0800430887988447</v>
      </c>
      <c r="D133" s="50">
        <v>0.07986739540000584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0.055453598971241226</v>
      </c>
      <c r="D134" s="50">
        <v>0.055585803592886646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0.1962003136418713</v>
      </c>
      <c r="D135" s="50">
        <v>0.19556773592880175</v>
      </c>
      <c r="E135" s="51">
        <v>0</v>
      </c>
      <c r="F135" s="52">
        <v>0</v>
      </c>
    </row>
    <row r="136" spans="1:6" ht="15">
      <c r="A136" s="48" t="s">
        <v>297</v>
      </c>
      <c r="B136" s="49" t="s">
        <v>299</v>
      </c>
      <c r="C136" s="39">
        <v>0.3102199343738595</v>
      </c>
      <c r="D136" s="50">
        <v>0.30921974118867934</v>
      </c>
      <c r="E136" s="51">
        <v>1</v>
      </c>
      <c r="F136" s="52">
        <v>0</v>
      </c>
    </row>
    <row r="137" spans="1:6" ht="15">
      <c r="A137" s="48" t="s">
        <v>300</v>
      </c>
      <c r="B137" s="49" t="s">
        <v>301</v>
      </c>
      <c r="C137" s="39">
        <v>0.20233250237441275</v>
      </c>
      <c r="D137" s="50">
        <v>0.20148607041454036</v>
      </c>
      <c r="E137" s="51">
        <v>0</v>
      </c>
      <c r="F137" s="52">
        <v>0</v>
      </c>
    </row>
    <row r="138" spans="1:6" ht="15">
      <c r="A138" s="48" t="s">
        <v>302</v>
      </c>
      <c r="B138" s="57" t="s">
        <v>964</v>
      </c>
      <c r="C138" s="39">
        <v>0.27133723178856384</v>
      </c>
      <c r="D138" s="50">
        <v>0.2713176825515571</v>
      </c>
      <c r="E138" s="51">
        <v>0</v>
      </c>
      <c r="F138" s="52">
        <v>1</v>
      </c>
    </row>
    <row r="139" spans="1:6" ht="15">
      <c r="A139" s="48" t="s">
        <v>304</v>
      </c>
      <c r="B139" s="53" t="s">
        <v>965</v>
      </c>
      <c r="C139" s="39">
        <v>0.2522014149738933</v>
      </c>
      <c r="D139" s="50">
        <v>0.25200229219028325</v>
      </c>
      <c r="E139" s="51">
        <v>0</v>
      </c>
      <c r="F139" s="52">
        <v>0</v>
      </c>
    </row>
    <row r="140" spans="1:6" ht="15">
      <c r="A140" s="48" t="s">
        <v>306</v>
      </c>
      <c r="B140" s="49" t="s">
        <v>966</v>
      </c>
      <c r="C140" s="39">
        <v>0.23688425190208323</v>
      </c>
      <c r="D140" s="50">
        <v>0.23668801590797497</v>
      </c>
      <c r="E140" s="51">
        <v>0</v>
      </c>
      <c r="F140" s="52">
        <v>0</v>
      </c>
    </row>
    <row r="141" spans="1:6" ht="15">
      <c r="A141" s="48" t="s">
        <v>308</v>
      </c>
      <c r="B141" s="49" t="s">
        <v>967</v>
      </c>
      <c r="C141" s="39">
        <v>0.16854861642590943</v>
      </c>
      <c r="D141" s="50">
        <v>0.16831225640570271</v>
      </c>
      <c r="E141" s="51">
        <v>0</v>
      </c>
      <c r="F141" s="52">
        <v>0</v>
      </c>
    </row>
    <row r="142" spans="1:6" ht="15">
      <c r="A142" s="48" t="s">
        <v>310</v>
      </c>
      <c r="B142" s="49" t="s">
        <v>968</v>
      </c>
      <c r="C142" s="39">
        <v>0.3674794551233947</v>
      </c>
      <c r="D142" s="50">
        <v>0.36599874255500736</v>
      </c>
      <c r="E142" s="51">
        <v>0</v>
      </c>
      <c r="F142" s="52">
        <v>0</v>
      </c>
    </row>
    <row r="143" spans="1:6" ht="15">
      <c r="A143" s="48" t="s">
        <v>312</v>
      </c>
      <c r="B143" s="49" t="s">
        <v>313</v>
      </c>
      <c r="C143" s="39">
        <v>0.36238073837673973</v>
      </c>
      <c r="D143" s="50">
        <v>0.3608792480676038</v>
      </c>
      <c r="E143" s="51">
        <v>0</v>
      </c>
      <c r="F143" s="52">
        <v>0</v>
      </c>
    </row>
    <row r="144" spans="1:6" ht="15">
      <c r="A144" s="61" t="s">
        <v>314</v>
      </c>
      <c r="B144" s="49" t="s">
        <v>969</v>
      </c>
      <c r="C144" s="39">
        <v>0.23561425098097616</v>
      </c>
      <c r="D144" s="50">
        <v>0.23480794560208418</v>
      </c>
      <c r="E144" s="51">
        <v>0</v>
      </c>
      <c r="F144" s="52">
        <v>0</v>
      </c>
    </row>
    <row r="145" spans="1:6" ht="15">
      <c r="A145" s="48" t="s">
        <v>316</v>
      </c>
      <c r="B145" s="49" t="s">
        <v>970</v>
      </c>
      <c r="C145" s="39">
        <v>0.08084844083472156</v>
      </c>
      <c r="D145" s="50">
        <v>0.08084181062101167</v>
      </c>
      <c r="E145" s="51">
        <v>0</v>
      </c>
      <c r="F145" s="52">
        <v>0</v>
      </c>
    </row>
    <row r="146" spans="1:6" ht="15">
      <c r="A146" s="48" t="s">
        <v>318</v>
      </c>
      <c r="B146" s="49" t="s">
        <v>319</v>
      </c>
      <c r="C146" s="39">
        <v>0.1542537133935956</v>
      </c>
      <c r="D146" s="50">
        <v>0.15426539287477575</v>
      </c>
      <c r="E146" s="51">
        <v>1</v>
      </c>
      <c r="F146" s="52">
        <v>0</v>
      </c>
    </row>
    <row r="147" spans="1:6" ht="15">
      <c r="A147" s="48" t="s">
        <v>320</v>
      </c>
      <c r="B147" s="49" t="s">
        <v>321</v>
      </c>
      <c r="C147" s="39">
        <v>0.0440765474514727</v>
      </c>
      <c r="D147" s="50">
        <v>0.04408279616754378</v>
      </c>
      <c r="E147" s="51">
        <v>0</v>
      </c>
      <c r="F147" s="52">
        <v>0</v>
      </c>
    </row>
    <row r="148" spans="1:6" ht="15">
      <c r="A148" s="48" t="s">
        <v>322</v>
      </c>
      <c r="B148" s="49" t="s">
        <v>323</v>
      </c>
      <c r="C148" s="39">
        <v>0.10518531854797315</v>
      </c>
      <c r="D148" s="50">
        <v>0.10520431525546942</v>
      </c>
      <c r="E148" s="51">
        <v>1</v>
      </c>
      <c r="F148" s="52">
        <v>0</v>
      </c>
    </row>
    <row r="149" spans="1:6" ht="15">
      <c r="A149" s="48" t="s">
        <v>324</v>
      </c>
      <c r="B149" s="49" t="s">
        <v>325</v>
      </c>
      <c r="C149" s="39">
        <v>0.42792056476261936</v>
      </c>
      <c r="D149" s="50">
        <v>0.4278462704800662</v>
      </c>
      <c r="E149" s="51">
        <v>0</v>
      </c>
      <c r="F149" s="52">
        <v>0</v>
      </c>
    </row>
    <row r="150" spans="1:6" ht="15">
      <c r="A150" s="48" t="s">
        <v>326</v>
      </c>
      <c r="B150" s="49" t="s">
        <v>327</v>
      </c>
      <c r="C150" s="39">
        <v>0.17049026819967295</v>
      </c>
      <c r="D150" s="50">
        <v>0.17045715786815946</v>
      </c>
      <c r="E150" s="51">
        <v>0</v>
      </c>
      <c r="F150" s="52">
        <v>0</v>
      </c>
    </row>
    <row r="151" spans="1:6" ht="15">
      <c r="A151" s="48" t="s">
        <v>328</v>
      </c>
      <c r="B151" s="49" t="s">
        <v>971</v>
      </c>
      <c r="C151" s="39">
        <v>0.07613754840740464</v>
      </c>
      <c r="D151" s="50">
        <v>0.07614442829746759</v>
      </c>
      <c r="E151" s="51">
        <v>0</v>
      </c>
      <c r="F151" s="52">
        <v>0</v>
      </c>
    </row>
    <row r="152" spans="1:6" ht="15">
      <c r="A152" s="48" t="s">
        <v>330</v>
      </c>
      <c r="B152" s="49" t="s">
        <v>972</v>
      </c>
      <c r="C152" s="39">
        <v>0.05790912594879053</v>
      </c>
      <c r="D152" s="50">
        <v>0.05780752936387041</v>
      </c>
      <c r="E152" s="51">
        <v>0</v>
      </c>
      <c r="F152" s="52">
        <v>0</v>
      </c>
    </row>
    <row r="153" spans="1:6" ht="15">
      <c r="A153" s="48" t="s">
        <v>332</v>
      </c>
      <c r="B153" s="49" t="s">
        <v>973</v>
      </c>
      <c r="C153" s="39">
        <v>0.09277939147315013</v>
      </c>
      <c r="D153" s="50">
        <v>0.09261154248222503</v>
      </c>
      <c r="E153" s="51">
        <v>0</v>
      </c>
      <c r="F153" s="52">
        <v>0</v>
      </c>
    </row>
    <row r="154" spans="1:6" ht="15">
      <c r="A154" s="48" t="s">
        <v>334</v>
      </c>
      <c r="B154" s="49" t="s">
        <v>974</v>
      </c>
      <c r="C154" s="39">
        <v>0.06718590943756511</v>
      </c>
      <c r="D154" s="50">
        <v>0.06743056238910111</v>
      </c>
      <c r="E154" s="51">
        <v>0</v>
      </c>
      <c r="F154" s="52">
        <v>0</v>
      </c>
    </row>
    <row r="155" spans="1:6" ht="15">
      <c r="A155" s="48" t="s">
        <v>336</v>
      </c>
      <c r="B155" s="49" t="s">
        <v>337</v>
      </c>
      <c r="C155" s="39">
        <v>0.14793275764495256</v>
      </c>
      <c r="D155" s="50">
        <v>0.1536159963382708</v>
      </c>
      <c r="E155" s="51">
        <v>0</v>
      </c>
      <c r="F155" s="52">
        <v>0</v>
      </c>
    </row>
    <row r="156" spans="1:6" ht="15">
      <c r="A156" s="48" t="s">
        <v>338</v>
      </c>
      <c r="B156" s="49" t="s">
        <v>975</v>
      </c>
      <c r="C156" s="39">
        <v>0.07922455094302591</v>
      </c>
      <c r="D156" s="50">
        <v>0.07910699202121294</v>
      </c>
      <c r="E156" s="51">
        <v>0</v>
      </c>
      <c r="F156" s="52">
        <v>0</v>
      </c>
    </row>
    <row r="157" spans="1:6" ht="15">
      <c r="A157" s="48" t="s">
        <v>340</v>
      </c>
      <c r="B157" s="49" t="s">
        <v>341</v>
      </c>
      <c r="C157" s="39">
        <v>0.20920523991593395</v>
      </c>
      <c r="D157" s="50">
        <v>0.20835634379141488</v>
      </c>
      <c r="E157" s="51">
        <v>0</v>
      </c>
      <c r="F157" s="52">
        <v>0</v>
      </c>
    </row>
    <row r="158" spans="1:6" ht="15">
      <c r="A158" s="48" t="s">
        <v>342</v>
      </c>
      <c r="B158" s="49" t="s">
        <v>976</v>
      </c>
      <c r="C158" s="39">
        <v>0.10873667228850183</v>
      </c>
      <c r="D158" s="50">
        <v>0.10918710555464203</v>
      </c>
      <c r="E158" s="51">
        <v>0</v>
      </c>
      <c r="F158" s="52">
        <v>0</v>
      </c>
    </row>
    <row r="159" spans="1:6" ht="15">
      <c r="A159" s="48" t="s">
        <v>344</v>
      </c>
      <c r="B159" s="49" t="s">
        <v>345</v>
      </c>
      <c r="C159" s="39">
        <v>0.11481970153822735</v>
      </c>
      <c r="D159" s="50">
        <v>0.11469669049124699</v>
      </c>
      <c r="E159" s="51">
        <v>0</v>
      </c>
      <c r="F159" s="52">
        <v>0</v>
      </c>
    </row>
    <row r="160" spans="1:6" ht="15">
      <c r="A160" s="48" t="s">
        <v>346</v>
      </c>
      <c r="B160" s="49" t="s">
        <v>977</v>
      </c>
      <c r="C160" s="39">
        <v>0.09249767115973445</v>
      </c>
      <c r="D160" s="50">
        <v>0.09250239043823043</v>
      </c>
      <c r="E160" s="51">
        <v>0</v>
      </c>
      <c r="F160" s="52">
        <v>1</v>
      </c>
    </row>
    <row r="161" spans="1:6" ht="15">
      <c r="A161" s="61" t="s">
        <v>348</v>
      </c>
      <c r="B161" s="49" t="s">
        <v>349</v>
      </c>
      <c r="C161" s="39">
        <v>0.22278667001585392</v>
      </c>
      <c r="D161" s="50">
        <v>0.22220194892141948</v>
      </c>
      <c r="E161" s="51">
        <v>0</v>
      </c>
      <c r="F161" s="52">
        <v>0</v>
      </c>
    </row>
    <row r="162" spans="1:6" ht="15">
      <c r="A162" s="48" t="s">
        <v>350</v>
      </c>
      <c r="B162" s="49" t="s">
        <v>351</v>
      </c>
      <c r="C162" s="39">
        <v>0.16182084695135668</v>
      </c>
      <c r="D162" s="50">
        <v>0.16137453735538126</v>
      </c>
      <c r="E162" s="51">
        <v>0</v>
      </c>
      <c r="F162" s="52">
        <v>0</v>
      </c>
    </row>
    <row r="163" spans="1:6" ht="15">
      <c r="A163" s="48" t="s">
        <v>352</v>
      </c>
      <c r="B163" s="49" t="s">
        <v>353</v>
      </c>
      <c r="C163" s="39">
        <v>0.07502279752132285</v>
      </c>
      <c r="D163" s="50">
        <v>0.07478257315465156</v>
      </c>
      <c r="E163" s="51">
        <v>0</v>
      </c>
      <c r="F163" s="52">
        <v>0</v>
      </c>
    </row>
    <row r="164" spans="1:6" ht="15">
      <c r="A164" s="48" t="s">
        <v>354</v>
      </c>
      <c r="B164" s="49" t="s">
        <v>355</v>
      </c>
      <c r="C164" s="39">
        <v>0.12619506917348786</v>
      </c>
      <c r="D164" s="50">
        <v>0.12584432203742385</v>
      </c>
      <c r="E164" s="51">
        <v>1</v>
      </c>
      <c r="F164" s="52">
        <v>0</v>
      </c>
    </row>
    <row r="165" spans="1:6" ht="15">
      <c r="A165" s="48" t="s">
        <v>356</v>
      </c>
      <c r="B165" s="49" t="s">
        <v>357</v>
      </c>
      <c r="C165" s="39">
        <v>0.17268595029107459</v>
      </c>
      <c r="D165" s="50">
        <v>0.17273591673196337</v>
      </c>
      <c r="E165" s="51">
        <v>0</v>
      </c>
      <c r="F165" s="52">
        <v>0</v>
      </c>
    </row>
    <row r="166" spans="1:6" ht="15">
      <c r="A166" s="48" t="s">
        <v>358</v>
      </c>
      <c r="B166" s="49" t="s">
        <v>359</v>
      </c>
      <c r="C166" s="39">
        <v>0.2773758644682127</v>
      </c>
      <c r="D166" s="50">
        <v>0.2773517498256089</v>
      </c>
      <c r="E166" s="51">
        <v>0</v>
      </c>
      <c r="F166" s="52">
        <v>0</v>
      </c>
    </row>
    <row r="167" spans="1:6" ht="15">
      <c r="A167" s="48" t="s">
        <v>360</v>
      </c>
      <c r="B167" s="57" t="s">
        <v>361</v>
      </c>
      <c r="C167" s="39">
        <v>0.13779295955854776</v>
      </c>
      <c r="D167" s="50">
        <v>0.13830598882587752</v>
      </c>
      <c r="E167" s="51">
        <v>0</v>
      </c>
      <c r="F167" s="52">
        <v>0</v>
      </c>
    </row>
    <row r="168" spans="1:6" ht="15">
      <c r="A168" s="48" t="s">
        <v>362</v>
      </c>
      <c r="B168" s="49" t="s">
        <v>363</v>
      </c>
      <c r="C168" s="39">
        <v>0.06415605839224758</v>
      </c>
      <c r="D168" s="50">
        <v>0.06397282787868269</v>
      </c>
      <c r="E168" s="51">
        <v>0</v>
      </c>
      <c r="F168" s="52">
        <v>0</v>
      </c>
    </row>
    <row r="169" spans="1:6" ht="15">
      <c r="A169" s="48" t="s">
        <v>364</v>
      </c>
      <c r="B169" s="49" t="s">
        <v>365</v>
      </c>
      <c r="C169" s="39">
        <v>0.2467619429651536</v>
      </c>
      <c r="D169" s="50">
        <v>0.24671890716819567</v>
      </c>
      <c r="E169" s="51">
        <v>0</v>
      </c>
      <c r="F169" s="52">
        <v>0</v>
      </c>
    </row>
    <row r="170" spans="1:6" ht="15">
      <c r="A170" s="48" t="s">
        <v>366</v>
      </c>
      <c r="B170" s="49" t="s">
        <v>978</v>
      </c>
      <c r="C170" s="39">
        <v>0.08822782878601616</v>
      </c>
      <c r="D170" s="50">
        <v>0.08840742792567886</v>
      </c>
      <c r="E170" s="51">
        <v>0</v>
      </c>
      <c r="F170" s="52">
        <v>0</v>
      </c>
    </row>
    <row r="171" spans="1:6" ht="15">
      <c r="A171" s="48" t="s">
        <v>368</v>
      </c>
      <c r="B171" s="49" t="s">
        <v>979</v>
      </c>
      <c r="C171" s="39">
        <v>0.20452015925976263</v>
      </c>
      <c r="D171" s="50">
        <v>0.20474569727232556</v>
      </c>
      <c r="E171" s="51">
        <v>0</v>
      </c>
      <c r="F171" s="52">
        <v>0</v>
      </c>
    </row>
    <row r="172" spans="1:6" ht="15">
      <c r="A172" s="48" t="s">
        <v>370</v>
      </c>
      <c r="B172" s="49" t="s">
        <v>980</v>
      </c>
      <c r="C172" s="39">
        <v>0.12305221311820068</v>
      </c>
      <c r="D172" s="50">
        <v>0.12271739890833341</v>
      </c>
      <c r="E172" s="51">
        <v>0</v>
      </c>
      <c r="F172" s="52">
        <v>0</v>
      </c>
    </row>
    <row r="173" spans="1:6" ht="15">
      <c r="A173" s="48" t="s">
        <v>372</v>
      </c>
      <c r="B173" s="49" t="s">
        <v>373</v>
      </c>
      <c r="C173" s="39">
        <v>0.11384867916840807</v>
      </c>
      <c r="D173" s="50">
        <v>0.11436430039931929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0.23881120371283926</v>
      </c>
      <c r="D174" s="50">
        <v>0.23800148588503695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0.1908239935365625</v>
      </c>
      <c r="D175" s="50">
        <v>0.19028639228218208</v>
      </c>
      <c r="E175" s="51">
        <v>0</v>
      </c>
      <c r="F175" s="52">
        <v>0</v>
      </c>
    </row>
    <row r="176" spans="1:6" ht="15">
      <c r="A176" s="48" t="s">
        <v>378</v>
      </c>
      <c r="B176" s="49" t="s">
        <v>981</v>
      </c>
      <c r="C176" s="79">
        <v>0.16949520285017083</v>
      </c>
      <c r="D176" s="50">
        <v>0.16905925453071552</v>
      </c>
      <c r="E176" s="51">
        <v>0</v>
      </c>
      <c r="F176" s="52">
        <v>0</v>
      </c>
    </row>
    <row r="177" spans="1:6" ht="15">
      <c r="A177" s="48" t="s">
        <v>380</v>
      </c>
      <c r="B177" s="53" t="s">
        <v>982</v>
      </c>
      <c r="C177" s="39">
        <v>0.1450720075242221</v>
      </c>
      <c r="D177" s="58">
        <v>0.14433960307271548</v>
      </c>
      <c r="E177" s="51">
        <v>0</v>
      </c>
      <c r="F177" s="52">
        <v>1</v>
      </c>
    </row>
    <row r="178" spans="1:6" ht="15">
      <c r="A178" s="54" t="s">
        <v>382</v>
      </c>
      <c r="B178" s="57" t="s">
        <v>383</v>
      </c>
      <c r="C178" s="39">
        <v>0.16352956249555617</v>
      </c>
      <c r="D178" s="50">
        <v>0.16528553345300923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0.4435957714603285</v>
      </c>
      <c r="D179" s="50">
        <v>0.4416997951075011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0.15248820964220747</v>
      </c>
      <c r="D180" s="50">
        <v>0.15194548817663414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0.21988112440504737</v>
      </c>
      <c r="D181" s="50">
        <v>0.2200151481849692</v>
      </c>
      <c r="E181" s="51">
        <v>0</v>
      </c>
      <c r="F181" s="52">
        <v>0</v>
      </c>
    </row>
    <row r="182" spans="1:6" ht="15">
      <c r="A182" s="48" t="s">
        <v>390</v>
      </c>
      <c r="B182" s="49" t="s">
        <v>983</v>
      </c>
      <c r="C182" s="39">
        <v>0.08874127353864406</v>
      </c>
      <c r="D182" s="50">
        <v>0.0890242717808955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0.10071406532210272</v>
      </c>
      <c r="D183" s="50">
        <v>0.10044758496447397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0.11079773495699388</v>
      </c>
      <c r="D184" s="50">
        <v>0.11045790507350742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0.13343645516360017</v>
      </c>
      <c r="D185" s="50">
        <v>0.1340919627278428</v>
      </c>
      <c r="E185" s="51">
        <v>0</v>
      </c>
      <c r="F185" s="52">
        <v>0</v>
      </c>
    </row>
    <row r="186" spans="1:6" ht="15">
      <c r="A186" s="48" t="s">
        <v>398</v>
      </c>
      <c r="B186" s="49" t="s">
        <v>984</v>
      </c>
      <c r="C186" s="39">
        <v>0.057632930367243033</v>
      </c>
      <c r="D186" s="50">
        <v>0.0577463442401024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0.1058685554059753</v>
      </c>
      <c r="D187" s="50">
        <v>0.1055727655187617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0.1394831231507536</v>
      </c>
      <c r="D188" s="50">
        <v>0.13918801288255545</v>
      </c>
      <c r="E188" s="51">
        <v>0</v>
      </c>
      <c r="F188" s="52">
        <v>0</v>
      </c>
    </row>
    <row r="189" spans="1:6" ht="15">
      <c r="A189" s="48" t="s">
        <v>404</v>
      </c>
      <c r="B189" s="49" t="s">
        <v>985</v>
      </c>
      <c r="C189" s="39">
        <v>0.0791427457808237</v>
      </c>
      <c r="D189" s="50">
        <v>0.07898919778792274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0.16132946600009485</v>
      </c>
      <c r="D190" s="50">
        <v>0.1609254436991016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0.27030416267906765</v>
      </c>
      <c r="D191" s="50">
        <v>0.2728319153531976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0.24323939926704732</v>
      </c>
      <c r="D192" s="50">
        <v>0.24306117336450755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0.12907810550672913</v>
      </c>
      <c r="D193" s="50">
        <v>0.12906074006332327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0.07259789831440477</v>
      </c>
      <c r="D194" s="50">
        <v>0.0723772492320836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0.30348961582503836</v>
      </c>
      <c r="D195" s="50">
        <v>0.3034593261521176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0.13818432706114026</v>
      </c>
      <c r="D196" s="50">
        <v>0.1382157340933896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0.30134835701890605</v>
      </c>
      <c r="D197" s="50">
        <v>0.30078412182498915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0.08509202362305718</v>
      </c>
      <c r="D198" s="50">
        <v>0.08491406817676588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0.20690656978302574</v>
      </c>
      <c r="D199" s="50">
        <v>0.20689781401399085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0.1866846897239943</v>
      </c>
      <c r="D200" s="50">
        <v>0.1867130121099528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0.23157088103438797</v>
      </c>
      <c r="D201" s="50">
        <v>0.23110105992866964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0.24954553502928287</v>
      </c>
      <c r="D202" s="50">
        <v>0.24943980425024642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0.22518700804639488</v>
      </c>
      <c r="D203" s="50">
        <v>0.22457202577188495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0.09666241722908313</v>
      </c>
      <c r="D204" s="50">
        <v>0.09684925132813138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0.13573554848377445</v>
      </c>
      <c r="D205" s="50">
        <v>0.13562877394893025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0.3476143729190781</v>
      </c>
      <c r="D206" s="50">
        <v>0.34707829350964176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0.09184598428240069</v>
      </c>
      <c r="D207" s="50">
        <v>0.09206682741967112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0.19752464336626213</v>
      </c>
      <c r="D208" s="50">
        <v>0.19731713307354334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0.15110073041283772</v>
      </c>
      <c r="D209" s="50">
        <v>0.15099111408388827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0.08409710372238408</v>
      </c>
      <c r="D210" s="50">
        <v>0.08390870830295322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0.16140721709004646</v>
      </c>
      <c r="D211" s="50">
        <v>0.16129701509936953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0.14239631160265773</v>
      </c>
      <c r="D212" s="58">
        <v>0.14180440794825808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0.10276009985823246</v>
      </c>
      <c r="D213" s="58">
        <v>0.10289217189727165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0.6373128829334347</v>
      </c>
      <c r="D214" s="50">
        <v>0.6371870531397449</v>
      </c>
      <c r="E214" s="51">
        <v>1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0.08290929719696194</v>
      </c>
      <c r="D215" s="50">
        <v>0.08261632534699428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0.16207156072510517</v>
      </c>
      <c r="D216" s="50">
        <v>0.16149432060523589</v>
      </c>
      <c r="E216" s="51">
        <v>0</v>
      </c>
      <c r="F216" s="52">
        <v>0</v>
      </c>
    </row>
    <row r="217" spans="1:6" ht="15">
      <c r="A217" s="48" t="s">
        <v>460</v>
      </c>
      <c r="B217" s="49" t="s">
        <v>986</v>
      </c>
      <c r="C217" s="39">
        <v>0.0761893722434312</v>
      </c>
      <c r="D217" s="50">
        <v>0.07603918591956213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0.0833045769513001</v>
      </c>
      <c r="D218" s="50">
        <v>0.08314470452953877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0.1751653029592668</v>
      </c>
      <c r="D219" s="50">
        <v>0.17485774491486536</v>
      </c>
      <c r="E219" s="51">
        <v>0</v>
      </c>
      <c r="F219" s="52">
        <v>0</v>
      </c>
    </row>
    <row r="220" spans="1:6" ht="15">
      <c r="A220" s="48" t="s">
        <v>466</v>
      </c>
      <c r="B220" s="49" t="s">
        <v>467</v>
      </c>
      <c r="C220" s="39">
        <v>0.11783338097811659</v>
      </c>
      <c r="D220" s="50">
        <v>0.11751558025520781</v>
      </c>
      <c r="E220" s="51">
        <v>0</v>
      </c>
      <c r="F220" s="52">
        <v>0</v>
      </c>
    </row>
    <row r="221" spans="1:6" ht="15">
      <c r="A221" s="48" t="s">
        <v>468</v>
      </c>
      <c r="B221" s="49" t="s">
        <v>469</v>
      </c>
      <c r="C221" s="39">
        <v>0.1573987884382544</v>
      </c>
      <c r="D221" s="50">
        <v>0.1569879922128291</v>
      </c>
      <c r="E221" s="51">
        <v>0</v>
      </c>
      <c r="F221" s="52">
        <v>0</v>
      </c>
    </row>
    <row r="222" spans="1:6" ht="15">
      <c r="A222" s="48" t="s">
        <v>470</v>
      </c>
      <c r="B222" s="53" t="s">
        <v>471</v>
      </c>
      <c r="C222" s="39">
        <v>0.28319415180391294</v>
      </c>
      <c r="D222" s="50">
        <v>0.2833530827364773</v>
      </c>
      <c r="E222" s="51">
        <v>0</v>
      </c>
      <c r="F222" s="52">
        <v>0</v>
      </c>
    </row>
    <row r="223" spans="1:6" ht="15">
      <c r="A223" s="48" t="s">
        <v>472</v>
      </c>
      <c r="B223" s="53" t="s">
        <v>987</v>
      </c>
      <c r="C223" s="39">
        <v>0.08038553930279692</v>
      </c>
      <c r="D223" s="50">
        <v>0.08016438887958646</v>
      </c>
      <c r="E223" s="51">
        <v>0</v>
      </c>
      <c r="F223" s="52">
        <v>0</v>
      </c>
    </row>
    <row r="224" spans="1:6" ht="15">
      <c r="A224" s="48" t="s">
        <v>474</v>
      </c>
      <c r="B224" s="49" t="s">
        <v>475</v>
      </c>
      <c r="C224" s="39">
        <v>0.07154503886186322</v>
      </c>
      <c r="D224" s="50">
        <v>0.07153808664319292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0.11764495076940075</v>
      </c>
      <c r="D225" s="50">
        <v>0.11727808305165417</v>
      </c>
      <c r="E225" s="51">
        <v>0</v>
      </c>
      <c r="F225" s="52">
        <v>0</v>
      </c>
    </row>
    <row r="226" spans="1:6" ht="15">
      <c r="A226" s="48" t="s">
        <v>478</v>
      </c>
      <c r="B226" s="49" t="s">
        <v>988</v>
      </c>
      <c r="C226" s="39">
        <v>0.06919356534081147</v>
      </c>
      <c r="D226" s="62">
        <v>0.06906682159449333</v>
      </c>
      <c r="E226" s="51">
        <v>0</v>
      </c>
      <c r="F226" s="52">
        <v>0</v>
      </c>
    </row>
    <row r="227" spans="1:6" ht="15">
      <c r="A227" s="48" t="s">
        <v>480</v>
      </c>
      <c r="B227" s="49" t="s">
        <v>481</v>
      </c>
      <c r="C227" s="39">
        <v>0.15369891225193263</v>
      </c>
      <c r="D227" s="50">
        <v>0.15333494891840097</v>
      </c>
      <c r="E227" s="51">
        <v>0</v>
      </c>
      <c r="F227" s="52">
        <v>0</v>
      </c>
    </row>
    <row r="228" spans="1:6" ht="15">
      <c r="A228" s="48" t="s">
        <v>482</v>
      </c>
      <c r="B228" s="49" t="s">
        <v>483</v>
      </c>
      <c r="C228" s="39">
        <v>0.06762888432479856</v>
      </c>
      <c r="D228" s="50">
        <v>0.06758991151474211</v>
      </c>
      <c r="E228" s="51">
        <v>0</v>
      </c>
      <c r="F228" s="52">
        <v>0</v>
      </c>
    </row>
    <row r="229" spans="1:6" ht="15">
      <c r="A229" s="48" t="s">
        <v>484</v>
      </c>
      <c r="B229" s="49" t="s">
        <v>485</v>
      </c>
      <c r="C229" s="39">
        <v>0.18414498241687324</v>
      </c>
      <c r="D229" s="50">
        <v>0.18353508614239605</v>
      </c>
      <c r="E229" s="51">
        <v>0</v>
      </c>
      <c r="F229" s="52">
        <v>0</v>
      </c>
    </row>
    <row r="230" spans="1:6" ht="15">
      <c r="A230" s="48" t="s">
        <v>486</v>
      </c>
      <c r="B230" s="49" t="s">
        <v>487</v>
      </c>
      <c r="C230" s="39">
        <v>0.09959380289555317</v>
      </c>
      <c r="D230" s="50">
        <v>0.09927027989854383</v>
      </c>
      <c r="E230" s="51">
        <v>0</v>
      </c>
      <c r="F230" s="52">
        <v>0</v>
      </c>
    </row>
    <row r="231" spans="1:6" ht="15">
      <c r="A231" s="48" t="s">
        <v>488</v>
      </c>
      <c r="B231" s="49" t="s">
        <v>989</v>
      </c>
      <c r="C231" s="39">
        <v>0.09951038559280179</v>
      </c>
      <c r="D231" s="50">
        <v>0.09960636105103907</v>
      </c>
      <c r="E231" s="51">
        <v>0</v>
      </c>
      <c r="F231" s="52">
        <v>0</v>
      </c>
    </row>
    <row r="232" spans="1:6" ht="15">
      <c r="A232" s="48" t="s">
        <v>490</v>
      </c>
      <c r="B232" s="49" t="s">
        <v>990</v>
      </c>
      <c r="C232" s="39">
        <v>0.06861554662968616</v>
      </c>
      <c r="D232" s="50">
        <v>0.06889048243493529</v>
      </c>
      <c r="E232" s="51">
        <v>0</v>
      </c>
      <c r="F232" s="52">
        <v>0</v>
      </c>
    </row>
    <row r="233" spans="1:6" ht="15">
      <c r="A233" s="48" t="s">
        <v>492</v>
      </c>
      <c r="B233" s="49" t="s">
        <v>493</v>
      </c>
      <c r="C233" s="39">
        <v>0.07415910141201457</v>
      </c>
      <c r="D233" s="50">
        <v>0.07401677944145404</v>
      </c>
      <c r="E233" s="51">
        <v>0</v>
      </c>
      <c r="F233" s="52">
        <v>0</v>
      </c>
    </row>
    <row r="234" spans="1:6" ht="15">
      <c r="A234" s="48" t="s">
        <v>494</v>
      </c>
      <c r="B234" s="49" t="s">
        <v>495</v>
      </c>
      <c r="C234" s="39">
        <v>0.1424208532419148</v>
      </c>
      <c r="D234" s="50">
        <v>0.14189934000964777</v>
      </c>
      <c r="E234" s="51">
        <v>0</v>
      </c>
      <c r="F234" s="52">
        <v>0</v>
      </c>
    </row>
    <row r="235" spans="1:6" ht="15">
      <c r="A235" s="48" t="s">
        <v>496</v>
      </c>
      <c r="B235" s="57" t="s">
        <v>497</v>
      </c>
      <c r="C235" s="39">
        <v>0.1742192960000571</v>
      </c>
      <c r="D235" s="50">
        <v>0.17406178325283223</v>
      </c>
      <c r="E235" s="51">
        <v>0</v>
      </c>
      <c r="F235" s="52">
        <v>0</v>
      </c>
    </row>
    <row r="236" spans="1:6" ht="15">
      <c r="A236" s="48" t="s">
        <v>498</v>
      </c>
      <c r="B236" s="49" t="s">
        <v>499</v>
      </c>
      <c r="C236" s="39">
        <v>0.16436251876907482</v>
      </c>
      <c r="D236" s="50">
        <v>0.16436652648876832</v>
      </c>
      <c r="E236" s="51">
        <v>0</v>
      </c>
      <c r="F236" s="52">
        <v>0</v>
      </c>
    </row>
    <row r="237" spans="1:6" ht="15">
      <c r="A237" s="48" t="s">
        <v>500</v>
      </c>
      <c r="B237" s="49" t="s">
        <v>501</v>
      </c>
      <c r="C237" s="39">
        <v>0.23667198408284268</v>
      </c>
      <c r="D237" s="50">
        <v>0.23577300575198346</v>
      </c>
      <c r="E237" s="51">
        <v>0</v>
      </c>
      <c r="F237" s="52">
        <v>0</v>
      </c>
    </row>
    <row r="238" spans="1:6" ht="15">
      <c r="A238" s="48" t="s">
        <v>502</v>
      </c>
      <c r="B238" s="57" t="s">
        <v>503</v>
      </c>
      <c r="C238" s="39">
        <v>0.052824691204686317</v>
      </c>
      <c r="D238" s="50">
        <v>0.05276131318829014</v>
      </c>
      <c r="E238" s="51">
        <v>0</v>
      </c>
      <c r="F238" s="52">
        <v>0</v>
      </c>
    </row>
    <row r="239" spans="1:6" ht="15">
      <c r="A239" s="48" t="s">
        <v>504</v>
      </c>
      <c r="B239" s="49" t="s">
        <v>505</v>
      </c>
      <c r="C239" s="39">
        <v>0.2572309499694331</v>
      </c>
      <c r="D239" s="50">
        <v>0.25743566868018974</v>
      </c>
      <c r="E239" s="51">
        <v>0</v>
      </c>
      <c r="F239" s="52">
        <v>0</v>
      </c>
    </row>
    <row r="240" spans="1:6" ht="15">
      <c r="A240" s="48" t="s">
        <v>506</v>
      </c>
      <c r="B240" s="49" t="s">
        <v>507</v>
      </c>
      <c r="C240" s="39">
        <v>0.1610314346651785</v>
      </c>
      <c r="D240" s="50">
        <v>0.16070061353640824</v>
      </c>
      <c r="E240" s="51">
        <v>0</v>
      </c>
      <c r="F240" s="52">
        <v>0</v>
      </c>
    </row>
    <row r="241" spans="1:6" ht="15">
      <c r="A241" s="48" t="s">
        <v>508</v>
      </c>
      <c r="B241" s="49" t="s">
        <v>509</v>
      </c>
      <c r="C241" s="39">
        <v>0.08437781381340534</v>
      </c>
      <c r="D241" s="50">
        <v>0.08412402957034597</v>
      </c>
      <c r="E241" s="51">
        <v>0</v>
      </c>
      <c r="F241" s="52">
        <v>0</v>
      </c>
    </row>
    <row r="242" spans="1:6" ht="15">
      <c r="A242" s="48" t="s">
        <v>510</v>
      </c>
      <c r="B242" s="49" t="s">
        <v>991</v>
      </c>
      <c r="C242" s="39">
        <v>0.06773444266393984</v>
      </c>
      <c r="D242" s="50">
        <v>0.06749611605404258</v>
      </c>
      <c r="E242" s="51">
        <v>0</v>
      </c>
      <c r="F242" s="52">
        <v>0</v>
      </c>
    </row>
    <row r="243" spans="1:6" ht="15">
      <c r="A243" s="48" t="s">
        <v>512</v>
      </c>
      <c r="B243" s="57" t="s">
        <v>992</v>
      </c>
      <c r="C243" s="39">
        <v>0.07349670068423653</v>
      </c>
      <c r="D243" s="50">
        <v>0.07355653898156725</v>
      </c>
      <c r="E243" s="51">
        <v>0</v>
      </c>
      <c r="F243" s="52">
        <v>0</v>
      </c>
    </row>
    <row r="244" spans="1:6" ht="15">
      <c r="A244" s="48" t="s">
        <v>514</v>
      </c>
      <c r="B244" s="49" t="s">
        <v>515</v>
      </c>
      <c r="C244" s="39">
        <v>0.13082321602866676</v>
      </c>
      <c r="D244" s="50">
        <v>0.13043577326072986</v>
      </c>
      <c r="E244" s="51">
        <v>0</v>
      </c>
      <c r="F244" s="52">
        <v>0</v>
      </c>
    </row>
    <row r="245" spans="1:6" ht="15">
      <c r="A245" s="48" t="s">
        <v>516</v>
      </c>
      <c r="B245" s="57" t="s">
        <v>993</v>
      </c>
      <c r="C245" s="39">
        <v>0.10636779491120431</v>
      </c>
      <c r="D245" s="50">
        <v>0.10607314405946161</v>
      </c>
      <c r="E245" s="51">
        <v>0</v>
      </c>
      <c r="F245" s="52">
        <v>0</v>
      </c>
    </row>
    <row r="246" spans="1:6" ht="15">
      <c r="A246" s="48" t="s">
        <v>518</v>
      </c>
      <c r="B246" s="49" t="s">
        <v>519</v>
      </c>
      <c r="C246" s="39">
        <v>0.19224789316171337</v>
      </c>
      <c r="D246" s="50">
        <v>0.19226146721731546</v>
      </c>
      <c r="E246" s="51">
        <v>0</v>
      </c>
      <c r="F246" s="52">
        <v>0</v>
      </c>
    </row>
    <row r="247" spans="1:6" ht="15">
      <c r="A247" s="48" t="s">
        <v>520</v>
      </c>
      <c r="B247" s="49" t="s">
        <v>521</v>
      </c>
      <c r="C247" s="39">
        <v>0.09671911935866237</v>
      </c>
      <c r="D247" s="50">
        <v>0.0964820449077688</v>
      </c>
      <c r="E247" s="51">
        <v>0</v>
      </c>
      <c r="F247" s="52">
        <v>0</v>
      </c>
    </row>
    <row r="248" spans="1:6" ht="15">
      <c r="A248" s="48" t="s">
        <v>522</v>
      </c>
      <c r="B248" s="49" t="s">
        <v>523</v>
      </c>
      <c r="C248" s="39">
        <v>0.0763823581471865</v>
      </c>
      <c r="D248" s="50">
        <v>0.07618076637358012</v>
      </c>
      <c r="E248" s="51">
        <v>0</v>
      </c>
      <c r="F248" s="52">
        <v>0</v>
      </c>
    </row>
    <row r="249" spans="1:6" ht="15">
      <c r="A249" s="61" t="s">
        <v>524</v>
      </c>
      <c r="B249" s="49" t="s">
        <v>525</v>
      </c>
      <c r="C249" s="39">
        <v>0.3081542689658421</v>
      </c>
      <c r="D249" s="50">
        <v>0.3083733743296936</v>
      </c>
      <c r="E249" s="51">
        <v>0</v>
      </c>
      <c r="F249" s="52">
        <v>0</v>
      </c>
    </row>
    <row r="250" spans="1:6" ht="15">
      <c r="A250" s="48" t="s">
        <v>526</v>
      </c>
      <c r="B250" s="49" t="s">
        <v>527</v>
      </c>
      <c r="C250" s="39">
        <v>0.1423790981527277</v>
      </c>
      <c r="D250" s="50">
        <v>0.1428357742711665</v>
      </c>
      <c r="E250" s="51">
        <v>0</v>
      </c>
      <c r="F250" s="52">
        <v>0</v>
      </c>
    </row>
    <row r="251" spans="1:6" ht="15">
      <c r="A251" s="48" t="s">
        <v>528</v>
      </c>
      <c r="B251" s="49" t="s">
        <v>529</v>
      </c>
      <c r="C251" s="39">
        <v>0.1813505134232028</v>
      </c>
      <c r="D251" s="50">
        <v>0.18102462529333038</v>
      </c>
      <c r="E251" s="51">
        <v>0</v>
      </c>
      <c r="F251" s="52">
        <v>0</v>
      </c>
    </row>
    <row r="252" spans="1:6" ht="15">
      <c r="A252" s="48" t="s">
        <v>530</v>
      </c>
      <c r="B252" s="49" t="s">
        <v>531</v>
      </c>
      <c r="C252" s="39">
        <v>0.09213175777730585</v>
      </c>
      <c r="D252" s="50">
        <v>0.09191471862557495</v>
      </c>
      <c r="E252" s="51">
        <v>0</v>
      </c>
      <c r="F252" s="52">
        <v>0</v>
      </c>
    </row>
    <row r="253" spans="1:6" ht="15">
      <c r="A253" s="48" t="s">
        <v>532</v>
      </c>
      <c r="B253" s="49" t="s">
        <v>994</v>
      </c>
      <c r="C253" s="39">
        <v>0.12410982991150254</v>
      </c>
      <c r="D253" s="50">
        <v>0.12490358406658542</v>
      </c>
      <c r="E253" s="51">
        <v>0</v>
      </c>
      <c r="F253" s="52">
        <v>0</v>
      </c>
    </row>
    <row r="254" spans="1:6" ht="15">
      <c r="A254" s="48" t="s">
        <v>534</v>
      </c>
      <c r="B254" s="49" t="s">
        <v>535</v>
      </c>
      <c r="C254" s="39">
        <v>0.1899447646012808</v>
      </c>
      <c r="D254" s="50">
        <v>0.18978312572435213</v>
      </c>
      <c r="E254" s="51">
        <v>0</v>
      </c>
      <c r="F254" s="52">
        <v>0</v>
      </c>
    </row>
    <row r="255" spans="1:6" ht="15">
      <c r="A255" s="48" t="s">
        <v>536</v>
      </c>
      <c r="B255" s="49" t="s">
        <v>995</v>
      </c>
      <c r="C255" s="39">
        <v>0.062094077521648465</v>
      </c>
      <c r="D255" s="50">
        <v>0.06217356553278213</v>
      </c>
      <c r="E255" s="51">
        <v>0</v>
      </c>
      <c r="F255" s="52">
        <v>0</v>
      </c>
    </row>
    <row r="256" spans="1:6" ht="15">
      <c r="A256" s="48" t="s">
        <v>538</v>
      </c>
      <c r="B256" s="49" t="s">
        <v>996</v>
      </c>
      <c r="C256" s="39">
        <v>0.057519173328321876</v>
      </c>
      <c r="D256" s="50">
        <v>0.057415356403098396</v>
      </c>
      <c r="E256" s="51">
        <v>0</v>
      </c>
      <c r="F256" s="52">
        <v>0</v>
      </c>
    </row>
    <row r="257" spans="1:6" ht="15">
      <c r="A257" s="48" t="s">
        <v>540</v>
      </c>
      <c r="B257" s="49" t="s">
        <v>997</v>
      </c>
      <c r="C257" s="39">
        <v>0.05411892737946691</v>
      </c>
      <c r="D257" s="50">
        <v>0.05399318501540091</v>
      </c>
      <c r="E257" s="51">
        <v>0</v>
      </c>
      <c r="F257" s="52">
        <v>0</v>
      </c>
    </row>
    <row r="258" spans="1:6" ht="15">
      <c r="A258" s="48" t="s">
        <v>542</v>
      </c>
      <c r="B258" s="49" t="s">
        <v>543</v>
      </c>
      <c r="C258" s="79">
        <v>0.05565195546053924</v>
      </c>
      <c r="D258" s="50">
        <v>0.05548876299978944</v>
      </c>
      <c r="E258" s="51">
        <v>0</v>
      </c>
      <c r="F258" s="52">
        <v>0</v>
      </c>
    </row>
    <row r="259" spans="1:6" ht="15">
      <c r="A259" s="48" t="s">
        <v>544</v>
      </c>
      <c r="B259" s="49" t="s">
        <v>545</v>
      </c>
      <c r="C259" s="79">
        <v>0.09455423322992025</v>
      </c>
      <c r="D259" s="50">
        <v>0.09475946677340945</v>
      </c>
      <c r="E259" s="51">
        <v>0</v>
      </c>
      <c r="F259" s="52">
        <v>0</v>
      </c>
    </row>
    <row r="260" spans="1:6" ht="15">
      <c r="A260" s="48" t="s">
        <v>546</v>
      </c>
      <c r="B260" s="53" t="s">
        <v>547</v>
      </c>
      <c r="C260" s="79">
        <v>0.10328801579660736</v>
      </c>
      <c r="D260" s="50">
        <v>0.10304287009069979</v>
      </c>
      <c r="E260" s="51">
        <v>0</v>
      </c>
      <c r="F260" s="52">
        <v>0</v>
      </c>
    </row>
    <row r="261" spans="1:6" ht="15">
      <c r="A261" s="48" t="s">
        <v>548</v>
      </c>
      <c r="B261" s="49" t="s">
        <v>549</v>
      </c>
      <c r="C261" s="79">
        <v>0.1175667907986295</v>
      </c>
      <c r="D261" s="50">
        <v>0.11729042550756946</v>
      </c>
      <c r="E261" s="51">
        <v>0</v>
      </c>
      <c r="F261" s="52">
        <v>0</v>
      </c>
    </row>
    <row r="262" spans="1:6" ht="15">
      <c r="A262" s="48" t="s">
        <v>550</v>
      </c>
      <c r="B262" s="49" t="s">
        <v>998</v>
      </c>
      <c r="C262" s="79">
        <v>0.07204775435809116</v>
      </c>
      <c r="D262" s="50">
        <v>0.07193968846505683</v>
      </c>
      <c r="E262" s="51">
        <v>0</v>
      </c>
      <c r="F262" s="52">
        <v>0</v>
      </c>
    </row>
    <row r="263" spans="1:6" ht="15">
      <c r="A263" s="48" t="s">
        <v>552</v>
      </c>
      <c r="B263" s="49" t="s">
        <v>553</v>
      </c>
      <c r="C263" s="79">
        <v>0.12705779704680448</v>
      </c>
      <c r="D263" s="50">
        <v>0.1270531868427271</v>
      </c>
      <c r="E263" s="51">
        <v>0</v>
      </c>
      <c r="F263" s="52">
        <v>0</v>
      </c>
    </row>
    <row r="264" spans="1:6" ht="15">
      <c r="A264" s="48" t="s">
        <v>554</v>
      </c>
      <c r="B264" s="49" t="s">
        <v>555</v>
      </c>
      <c r="C264" s="79">
        <v>0.17971218683686863</v>
      </c>
      <c r="D264" s="50">
        <v>0.17925848783617046</v>
      </c>
      <c r="E264" s="51">
        <v>0</v>
      </c>
      <c r="F264" s="52">
        <v>0</v>
      </c>
    </row>
    <row r="265" spans="1:6" ht="15">
      <c r="A265" s="48" t="s">
        <v>556</v>
      </c>
      <c r="B265" s="53" t="s">
        <v>557</v>
      </c>
      <c r="C265" s="39">
        <v>0.11206158977361282</v>
      </c>
      <c r="D265" s="58">
        <v>0.11182598852630204</v>
      </c>
      <c r="E265" s="51">
        <v>0</v>
      </c>
      <c r="F265" s="52">
        <v>0</v>
      </c>
    </row>
    <row r="266" spans="1:6" ht="15">
      <c r="A266" s="48" t="s">
        <v>558</v>
      </c>
      <c r="B266" s="49" t="s">
        <v>559</v>
      </c>
      <c r="C266" s="39">
        <v>0.07683586074605643</v>
      </c>
      <c r="D266" s="58">
        <v>0.07661345688260505</v>
      </c>
      <c r="E266" s="51">
        <v>0</v>
      </c>
      <c r="F266" s="52">
        <v>0</v>
      </c>
    </row>
    <row r="267" spans="1:6" ht="15">
      <c r="A267" s="48" t="s">
        <v>560</v>
      </c>
      <c r="B267" s="49" t="s">
        <v>561</v>
      </c>
      <c r="C267" s="39">
        <v>0.12488976187647009</v>
      </c>
      <c r="D267" s="50">
        <v>0.12488282769812084</v>
      </c>
      <c r="E267" s="51">
        <v>0</v>
      </c>
      <c r="F267" s="52">
        <v>0</v>
      </c>
    </row>
    <row r="268" spans="1:6" ht="15">
      <c r="A268" s="48" t="s">
        <v>562</v>
      </c>
      <c r="B268" s="49" t="s">
        <v>563</v>
      </c>
      <c r="C268" s="39">
        <v>0.30143108045966555</v>
      </c>
      <c r="D268" s="50">
        <v>0.3014264155004987</v>
      </c>
      <c r="E268" s="51">
        <v>0</v>
      </c>
      <c r="F268" s="52">
        <v>0</v>
      </c>
    </row>
    <row r="269" spans="1:6" ht="15">
      <c r="A269" s="48" t="s">
        <v>564</v>
      </c>
      <c r="B269" s="49" t="s">
        <v>565</v>
      </c>
      <c r="C269" s="39">
        <v>0.13888649780092768</v>
      </c>
      <c r="D269" s="50">
        <v>0.13860800359768363</v>
      </c>
      <c r="E269" s="51">
        <v>0</v>
      </c>
      <c r="F269" s="52">
        <v>0</v>
      </c>
    </row>
    <row r="270" spans="1:6" ht="15">
      <c r="A270" s="48" t="s">
        <v>566</v>
      </c>
      <c r="B270" s="49" t="s">
        <v>567</v>
      </c>
      <c r="C270" s="39">
        <v>0.10837632568001815</v>
      </c>
      <c r="D270" s="50">
        <v>0.10799957713969158</v>
      </c>
      <c r="E270" s="51">
        <v>0</v>
      </c>
      <c r="F270" s="52">
        <v>0</v>
      </c>
    </row>
    <row r="271" spans="1:6" ht="15">
      <c r="A271" s="48" t="s">
        <v>568</v>
      </c>
      <c r="B271" s="49" t="s">
        <v>569</v>
      </c>
      <c r="C271" s="39">
        <v>0.09937239595901412</v>
      </c>
      <c r="D271" s="50">
        <v>0.09939134844924022</v>
      </c>
      <c r="E271" s="51">
        <v>0</v>
      </c>
      <c r="F271" s="52">
        <v>0</v>
      </c>
    </row>
    <row r="272" spans="1:6" ht="15">
      <c r="A272" s="48" t="s">
        <v>570</v>
      </c>
      <c r="B272" s="49" t="s">
        <v>571</v>
      </c>
      <c r="C272" s="39">
        <v>0.07440381670278465</v>
      </c>
      <c r="D272" s="50">
        <v>0.07420474664224916</v>
      </c>
      <c r="E272" s="51">
        <v>0</v>
      </c>
      <c r="F272" s="52">
        <v>0</v>
      </c>
    </row>
    <row r="273" spans="1:6" ht="15">
      <c r="A273" s="48" t="s">
        <v>572</v>
      </c>
      <c r="B273" s="49" t="s">
        <v>999</v>
      </c>
      <c r="C273" s="39">
        <v>0.07068836091671686</v>
      </c>
      <c r="D273" s="50">
        <v>0.07046119710432924</v>
      </c>
      <c r="E273" s="51">
        <v>0</v>
      </c>
      <c r="F273" s="52">
        <v>0</v>
      </c>
    </row>
    <row r="274" spans="1:6" ht="15">
      <c r="A274" s="48" t="s">
        <v>574</v>
      </c>
      <c r="B274" s="49" t="s">
        <v>575</v>
      </c>
      <c r="C274" s="39">
        <v>0.11562198789230592</v>
      </c>
      <c r="D274" s="50">
        <v>0.11562450306023707</v>
      </c>
      <c r="E274" s="51">
        <v>0</v>
      </c>
      <c r="F274" s="52">
        <v>0</v>
      </c>
    </row>
    <row r="275" spans="1:6" ht="15">
      <c r="A275" s="48" t="s">
        <v>576</v>
      </c>
      <c r="B275" s="49" t="s">
        <v>577</v>
      </c>
      <c r="C275" s="39">
        <v>0.19056971592313637</v>
      </c>
      <c r="D275" s="50">
        <v>0.1905610506179067</v>
      </c>
      <c r="E275" s="51">
        <v>0</v>
      </c>
      <c r="F275" s="52">
        <v>0</v>
      </c>
    </row>
    <row r="276" spans="1:6" ht="15">
      <c r="A276" s="48" t="s">
        <v>578</v>
      </c>
      <c r="B276" s="49" t="s">
        <v>579</v>
      </c>
      <c r="C276" s="39">
        <v>0.2491723790851065</v>
      </c>
      <c r="D276" s="50">
        <v>0.24877628477643424</v>
      </c>
      <c r="E276" s="51">
        <v>0</v>
      </c>
      <c r="F276" s="52">
        <v>0</v>
      </c>
    </row>
    <row r="277" spans="1:6" ht="15">
      <c r="A277" s="61" t="s">
        <v>580</v>
      </c>
      <c r="B277" s="49" t="s">
        <v>581</v>
      </c>
      <c r="C277" s="39">
        <v>0.09805307460869289</v>
      </c>
      <c r="D277" s="50">
        <v>0.09806787377530177</v>
      </c>
      <c r="E277" s="51">
        <v>0</v>
      </c>
      <c r="F277" s="52">
        <v>0</v>
      </c>
    </row>
    <row r="278" spans="1:6" ht="15">
      <c r="A278" s="48" t="s">
        <v>582</v>
      </c>
      <c r="B278" s="49" t="s">
        <v>1000</v>
      </c>
      <c r="C278" s="39">
        <v>0.0315345665358286</v>
      </c>
      <c r="D278" s="50">
        <v>0.03153138617299074</v>
      </c>
      <c r="E278" s="51">
        <v>0</v>
      </c>
      <c r="F278" s="52">
        <v>0</v>
      </c>
    </row>
    <row r="279" spans="1:6" ht="15">
      <c r="A279" s="48" t="s">
        <v>584</v>
      </c>
      <c r="B279" s="49" t="s">
        <v>585</v>
      </c>
      <c r="C279" s="39">
        <v>0.02725204415133757</v>
      </c>
      <c r="D279" s="50">
        <v>0.027173151310738462</v>
      </c>
      <c r="E279" s="51">
        <v>0</v>
      </c>
      <c r="F279" s="52">
        <v>0</v>
      </c>
    </row>
    <row r="280" spans="1:6" ht="15">
      <c r="A280" s="48" t="s">
        <v>586</v>
      </c>
      <c r="B280" s="49" t="s">
        <v>587</v>
      </c>
      <c r="C280" s="39">
        <v>0.1598212030974791</v>
      </c>
      <c r="D280" s="50">
        <v>0.15946264310595346</v>
      </c>
      <c r="E280" s="51">
        <v>0</v>
      </c>
      <c r="F280" s="52">
        <v>0</v>
      </c>
    </row>
    <row r="281" spans="1:6" ht="15">
      <c r="A281" s="48" t="s">
        <v>588</v>
      </c>
      <c r="B281" s="49" t="s">
        <v>589</v>
      </c>
      <c r="C281" s="39">
        <v>0.06369921777756227</v>
      </c>
      <c r="D281" s="50">
        <v>0.06355655655806516</v>
      </c>
      <c r="E281" s="51">
        <v>0</v>
      </c>
      <c r="F281" s="52">
        <v>0</v>
      </c>
    </row>
    <row r="282" spans="1:6" ht="15">
      <c r="A282" s="48" t="s">
        <v>590</v>
      </c>
      <c r="B282" s="49" t="s">
        <v>591</v>
      </c>
      <c r="C282" s="39">
        <v>0.21381624642970412</v>
      </c>
      <c r="D282" s="50">
        <v>0.2133058209800344</v>
      </c>
      <c r="E282" s="51">
        <v>0</v>
      </c>
      <c r="F282" s="52">
        <v>0</v>
      </c>
    </row>
    <row r="283" spans="1:6" ht="15">
      <c r="A283" s="48" t="s">
        <v>592</v>
      </c>
      <c r="B283" s="57" t="s">
        <v>1001</v>
      </c>
      <c r="C283" s="39">
        <v>0.33059492400093593</v>
      </c>
      <c r="D283" s="58">
        <v>0.3307296279393107</v>
      </c>
      <c r="E283" s="51">
        <v>0</v>
      </c>
      <c r="F283" s="52">
        <v>1</v>
      </c>
    </row>
    <row r="284" spans="1:6" ht="15">
      <c r="A284" s="48" t="s">
        <v>594</v>
      </c>
      <c r="B284" s="49" t="s">
        <v>595</v>
      </c>
      <c r="C284" s="39">
        <v>0.7572919762565812</v>
      </c>
      <c r="D284" s="58">
        <v>0.7570840133232294</v>
      </c>
      <c r="E284" s="51">
        <v>0</v>
      </c>
      <c r="F284" s="52">
        <v>0</v>
      </c>
    </row>
    <row r="285" spans="1:6" ht="15">
      <c r="A285" s="48" t="s">
        <v>596</v>
      </c>
      <c r="B285" s="49" t="s">
        <v>597</v>
      </c>
      <c r="C285" s="39">
        <v>0.01268151505047281</v>
      </c>
      <c r="D285" s="58">
        <v>0.012664083438702338</v>
      </c>
      <c r="E285" s="51">
        <v>0</v>
      </c>
      <c r="F285" s="52">
        <v>0</v>
      </c>
    </row>
    <row r="286" spans="1:6" ht="15">
      <c r="A286" s="48" t="s">
        <v>598</v>
      </c>
      <c r="B286" s="49" t="s">
        <v>599</v>
      </c>
      <c r="C286" s="39">
        <v>0.016697940183125853</v>
      </c>
      <c r="D286" s="58">
        <v>0.016669145182335816</v>
      </c>
      <c r="E286" s="51">
        <v>0</v>
      </c>
      <c r="F286" s="52">
        <v>0</v>
      </c>
    </row>
    <row r="287" spans="1:6" ht="15">
      <c r="A287" s="48" t="s">
        <v>600</v>
      </c>
      <c r="B287" s="49" t="s">
        <v>601</v>
      </c>
      <c r="C287" s="39">
        <v>0.08531122878347543</v>
      </c>
      <c r="D287" s="50">
        <v>0.08525370735664953</v>
      </c>
      <c r="E287" s="51">
        <v>0</v>
      </c>
      <c r="F287" s="52">
        <v>0</v>
      </c>
    </row>
    <row r="288" spans="1:6" ht="15">
      <c r="A288" s="48" t="s">
        <v>602</v>
      </c>
      <c r="B288" s="49" t="s">
        <v>603</v>
      </c>
      <c r="C288" s="39">
        <v>0.22779025787675605</v>
      </c>
      <c r="D288" s="58">
        <v>0.22736411011686966</v>
      </c>
      <c r="E288" s="51">
        <v>0</v>
      </c>
      <c r="F288" s="52">
        <v>0</v>
      </c>
    </row>
    <row r="289" spans="1:6" ht="15">
      <c r="A289" s="48" t="s">
        <v>604</v>
      </c>
      <c r="B289" s="49" t="s">
        <v>605</v>
      </c>
      <c r="C289" s="39">
        <v>0.2093436258684003</v>
      </c>
      <c r="D289" s="50">
        <v>0.20914537998360763</v>
      </c>
      <c r="E289" s="51">
        <v>0</v>
      </c>
      <c r="F289" s="52">
        <v>0</v>
      </c>
    </row>
    <row r="290" spans="1:6" ht="15">
      <c r="A290" s="48" t="s">
        <v>606</v>
      </c>
      <c r="B290" s="49" t="s">
        <v>607</v>
      </c>
      <c r="C290" s="39">
        <v>0.30764770546453724</v>
      </c>
      <c r="D290" s="50">
        <v>0.3064982574138558</v>
      </c>
      <c r="E290" s="51">
        <v>0</v>
      </c>
      <c r="F290" s="52">
        <v>0</v>
      </c>
    </row>
    <row r="291" spans="1:6" ht="15">
      <c r="A291" s="48" t="s">
        <v>608</v>
      </c>
      <c r="B291" s="49" t="s">
        <v>609</v>
      </c>
      <c r="C291" s="39">
        <v>0.17065903276219196</v>
      </c>
      <c r="D291" s="50">
        <v>0.17005408550463788</v>
      </c>
      <c r="E291" s="51">
        <v>0</v>
      </c>
      <c r="F291" s="52">
        <v>0</v>
      </c>
    </row>
    <row r="292" spans="1:6" ht="15">
      <c r="A292" s="48" t="s">
        <v>610</v>
      </c>
      <c r="B292" s="49" t="s">
        <v>611</v>
      </c>
      <c r="C292" s="39">
        <v>0.13381104145558698</v>
      </c>
      <c r="D292" s="50">
        <v>0.13788375764878677</v>
      </c>
      <c r="E292" s="51">
        <v>0</v>
      </c>
      <c r="F292" s="52">
        <v>0</v>
      </c>
    </row>
    <row r="293" spans="1:6" ht="15">
      <c r="A293" s="48" t="s">
        <v>612</v>
      </c>
      <c r="B293" s="49" t="s">
        <v>1002</v>
      </c>
      <c r="C293" s="39">
        <v>0.06159920623075062</v>
      </c>
      <c r="D293" s="50">
        <v>0.06150325726886883</v>
      </c>
      <c r="E293" s="51">
        <v>0</v>
      </c>
      <c r="F293" s="52">
        <v>0</v>
      </c>
    </row>
    <row r="294" spans="1:6" ht="15">
      <c r="A294" s="48" t="s">
        <v>614</v>
      </c>
      <c r="B294" s="49" t="s">
        <v>615</v>
      </c>
      <c r="C294" s="39">
        <v>0.13925453875421973</v>
      </c>
      <c r="D294" s="50">
        <v>0.13911249338424309</v>
      </c>
      <c r="E294" s="51">
        <v>0</v>
      </c>
      <c r="F294" s="52">
        <v>0</v>
      </c>
    </row>
    <row r="295" spans="1:6" ht="15">
      <c r="A295" s="48" t="s">
        <v>616</v>
      </c>
      <c r="B295" s="49" t="s">
        <v>617</v>
      </c>
      <c r="C295" s="39">
        <v>0.2202899817157083</v>
      </c>
      <c r="D295" s="50">
        <v>0.2195819108023035</v>
      </c>
      <c r="E295" s="51">
        <v>0</v>
      </c>
      <c r="F295" s="52">
        <v>0</v>
      </c>
    </row>
    <row r="296" spans="1:6" ht="15">
      <c r="A296" s="48" t="s">
        <v>618</v>
      </c>
      <c r="B296" s="49" t="s">
        <v>619</v>
      </c>
      <c r="C296" s="39">
        <v>0.08306277541466153</v>
      </c>
      <c r="D296" s="50">
        <v>0.08280476507845624</v>
      </c>
      <c r="E296" s="51">
        <v>0</v>
      </c>
      <c r="F296" s="52">
        <v>0</v>
      </c>
    </row>
    <row r="297" spans="1:6" ht="15">
      <c r="A297" s="48" t="s">
        <v>620</v>
      </c>
      <c r="B297" s="49" t="s">
        <v>621</v>
      </c>
      <c r="C297" s="39">
        <v>0.09832069558199955</v>
      </c>
      <c r="D297" s="50">
        <v>0.09802984426258812</v>
      </c>
      <c r="E297" s="51">
        <v>0</v>
      </c>
      <c r="F297" s="52">
        <v>0</v>
      </c>
    </row>
    <row r="298" spans="1:6" ht="15">
      <c r="A298" s="48" t="s">
        <v>622</v>
      </c>
      <c r="B298" s="49" t="s">
        <v>1003</v>
      </c>
      <c r="C298" s="39">
        <v>0.08277319844270822</v>
      </c>
      <c r="D298" s="50">
        <v>0.08258188558563279</v>
      </c>
      <c r="E298" s="51">
        <v>0</v>
      </c>
      <c r="F298" s="52">
        <v>0</v>
      </c>
    </row>
    <row r="299" spans="1:6" ht="15">
      <c r="A299" s="48" t="s">
        <v>624</v>
      </c>
      <c r="B299" s="49" t="s">
        <v>625</v>
      </c>
      <c r="C299" s="39">
        <v>0.31482184410293784</v>
      </c>
      <c r="D299" s="50">
        <v>0.3147608502831408</v>
      </c>
      <c r="E299" s="51">
        <v>0</v>
      </c>
      <c r="F299" s="52">
        <v>0</v>
      </c>
    </row>
    <row r="300" spans="1:6" ht="15">
      <c r="A300" s="48" t="s">
        <v>626</v>
      </c>
      <c r="B300" s="49" t="s">
        <v>627</v>
      </c>
      <c r="C300" s="39">
        <v>0.018835942004958795</v>
      </c>
      <c r="D300" s="50">
        <v>0.01880591504087281</v>
      </c>
      <c r="E300" s="51">
        <v>0</v>
      </c>
      <c r="F300" s="52">
        <v>0</v>
      </c>
    </row>
    <row r="301" spans="1:6" ht="15">
      <c r="A301" s="48" t="s">
        <v>628</v>
      </c>
      <c r="B301" s="49" t="s">
        <v>629</v>
      </c>
      <c r="C301" s="39">
        <v>0.04773696494410113</v>
      </c>
      <c r="D301" s="50">
        <v>0.047680383925990166</v>
      </c>
      <c r="E301" s="51">
        <v>0</v>
      </c>
      <c r="F301" s="52">
        <v>0</v>
      </c>
    </row>
    <row r="302" spans="1:6" ht="15">
      <c r="A302" s="48" t="s">
        <v>630</v>
      </c>
      <c r="B302" s="49" t="s">
        <v>631</v>
      </c>
      <c r="C302" s="39">
        <v>0.11367370997614104</v>
      </c>
      <c r="D302" s="50">
        <v>0.11377309455449838</v>
      </c>
      <c r="E302" s="51">
        <v>0</v>
      </c>
      <c r="F302" s="52">
        <v>0</v>
      </c>
    </row>
    <row r="303" spans="1:6" ht="15">
      <c r="A303" s="48" t="s">
        <v>632</v>
      </c>
      <c r="B303" s="49" t="s">
        <v>633</v>
      </c>
      <c r="C303" s="39">
        <v>0.058609894807004244</v>
      </c>
      <c r="D303" s="50">
        <v>0.058610821343299035</v>
      </c>
      <c r="E303" s="51">
        <v>0</v>
      </c>
      <c r="F303" s="52">
        <v>0</v>
      </c>
    </row>
    <row r="304" spans="1:6" ht="15">
      <c r="A304" s="48" t="s">
        <v>634</v>
      </c>
      <c r="B304" s="49" t="s">
        <v>635</v>
      </c>
      <c r="C304" s="39">
        <v>0.1175130750492176</v>
      </c>
      <c r="D304" s="50">
        <v>0.11742222157476406</v>
      </c>
      <c r="E304" s="51">
        <v>0</v>
      </c>
      <c r="F304" s="52">
        <v>0</v>
      </c>
    </row>
    <row r="305" spans="1:6" ht="15">
      <c r="A305" s="48" t="s">
        <v>636</v>
      </c>
      <c r="B305" s="49" t="s">
        <v>637</v>
      </c>
      <c r="C305" s="39">
        <v>0.05639363959167443</v>
      </c>
      <c r="D305" s="50">
        <v>0.05628351685063023</v>
      </c>
      <c r="E305" s="51">
        <v>0</v>
      </c>
      <c r="F305" s="52">
        <v>0</v>
      </c>
    </row>
    <row r="306" spans="1:6" ht="15">
      <c r="A306" s="48" t="s">
        <v>638</v>
      </c>
      <c r="B306" s="49" t="s">
        <v>639</v>
      </c>
      <c r="C306" s="39">
        <v>0.05747907572725039</v>
      </c>
      <c r="D306" s="50">
        <v>0.057331025008453496</v>
      </c>
      <c r="E306" s="51">
        <v>0</v>
      </c>
      <c r="F306" s="52">
        <v>0</v>
      </c>
    </row>
    <row r="307" spans="1:6" ht="15">
      <c r="A307" s="54" t="s">
        <v>640</v>
      </c>
      <c r="B307" s="57" t="s">
        <v>641</v>
      </c>
      <c r="C307" s="39">
        <v>0.05439558681258436</v>
      </c>
      <c r="D307" s="50">
        <v>0.054286413492948424</v>
      </c>
      <c r="E307" s="55">
        <v>0</v>
      </c>
      <c r="F307" s="52">
        <v>0</v>
      </c>
    </row>
    <row r="308" spans="1:6" ht="15">
      <c r="A308" s="48" t="s">
        <v>642</v>
      </c>
      <c r="B308" s="49" t="s">
        <v>643</v>
      </c>
      <c r="C308" s="39">
        <v>0.06710782166994289</v>
      </c>
      <c r="D308" s="50">
        <v>0.06694143602040387</v>
      </c>
      <c r="E308" s="51">
        <v>0</v>
      </c>
      <c r="F308" s="52">
        <v>0</v>
      </c>
    </row>
    <row r="309" spans="1:6" ht="15">
      <c r="A309" s="48" t="s">
        <v>644</v>
      </c>
      <c r="B309" s="49" t="s">
        <v>645</v>
      </c>
      <c r="C309" s="39">
        <v>0.009408533437084544</v>
      </c>
      <c r="D309" s="50">
        <v>0.009379676653305979</v>
      </c>
      <c r="E309" s="51">
        <v>0</v>
      </c>
      <c r="F309" s="52">
        <v>0</v>
      </c>
    </row>
    <row r="310" spans="1:6" ht="15">
      <c r="A310" s="48" t="s">
        <v>646</v>
      </c>
      <c r="B310" s="49" t="s">
        <v>647</v>
      </c>
      <c r="C310" s="39">
        <v>0.07035053242725396</v>
      </c>
      <c r="D310" s="50">
        <v>0.07024252833321473</v>
      </c>
      <c r="E310" s="51">
        <v>0</v>
      </c>
      <c r="F310" s="52">
        <v>0</v>
      </c>
    </row>
    <row r="311" spans="1:6" ht="15">
      <c r="A311" s="48" t="s">
        <v>648</v>
      </c>
      <c r="B311" s="49" t="s">
        <v>649</v>
      </c>
      <c r="C311" s="39">
        <v>0.08371458765238388</v>
      </c>
      <c r="D311" s="50">
        <v>0.08348896709736922</v>
      </c>
      <c r="E311" s="51">
        <v>0</v>
      </c>
      <c r="F311" s="52">
        <v>0</v>
      </c>
    </row>
    <row r="312" spans="1:6" ht="15">
      <c r="A312" s="48" t="s">
        <v>650</v>
      </c>
      <c r="B312" s="49" t="s">
        <v>651</v>
      </c>
      <c r="C312" s="39">
        <v>0.13979828647916048</v>
      </c>
      <c r="D312" s="50">
        <v>0.13951646446993954</v>
      </c>
      <c r="E312" s="51">
        <v>0</v>
      </c>
      <c r="F312" s="52">
        <v>0</v>
      </c>
    </row>
    <row r="313" spans="1:6" ht="15">
      <c r="A313" s="48" t="s">
        <v>652</v>
      </c>
      <c r="B313" s="49" t="s">
        <v>653</v>
      </c>
      <c r="C313" s="39">
        <v>0.02795483538592862</v>
      </c>
      <c r="D313" s="50">
        <v>0.027895659754609253</v>
      </c>
      <c r="E313" s="51">
        <v>0</v>
      </c>
      <c r="F313" s="52">
        <v>0</v>
      </c>
    </row>
    <row r="314" spans="1:6" ht="15">
      <c r="A314" s="48" t="s">
        <v>654</v>
      </c>
      <c r="B314" s="57" t="s">
        <v>655</v>
      </c>
      <c r="C314" s="39">
        <v>0.08878709728929478</v>
      </c>
      <c r="D314" s="50">
        <v>0.08878122456869351</v>
      </c>
      <c r="E314" s="51">
        <v>0</v>
      </c>
      <c r="F314" s="52">
        <v>0</v>
      </c>
    </row>
    <row r="315" spans="1:6" ht="15">
      <c r="A315" s="48" t="s">
        <v>656</v>
      </c>
      <c r="B315" s="49" t="s">
        <v>1004</v>
      </c>
      <c r="C315" s="39">
        <v>0.05890561957768319</v>
      </c>
      <c r="D315" s="50">
        <v>0.0587820035404356</v>
      </c>
      <c r="E315" s="51">
        <v>0</v>
      </c>
      <c r="F315" s="52">
        <v>0</v>
      </c>
    </row>
    <row r="316" spans="1:6" ht="15">
      <c r="A316" s="48" t="s">
        <v>658</v>
      </c>
      <c r="B316" s="49" t="s">
        <v>659</v>
      </c>
      <c r="C316" s="39">
        <v>0.06164195778482703</v>
      </c>
      <c r="D316" s="50">
        <v>0.06151209143144006</v>
      </c>
      <c r="E316" s="51">
        <v>0</v>
      </c>
      <c r="F316" s="52">
        <v>0</v>
      </c>
    </row>
    <row r="317" spans="1:6" ht="15">
      <c r="A317" s="48" t="s">
        <v>660</v>
      </c>
      <c r="B317" s="57" t="s">
        <v>1005</v>
      </c>
      <c r="C317" s="39">
        <v>0.06141446245988523</v>
      </c>
      <c r="D317" s="50">
        <v>0.06142817264426112</v>
      </c>
      <c r="E317" s="51">
        <v>0</v>
      </c>
      <c r="F317" s="52">
        <v>0</v>
      </c>
    </row>
    <row r="318" spans="1:6" ht="15">
      <c r="A318" s="48" t="s">
        <v>660</v>
      </c>
      <c r="B318" s="53" t="s">
        <v>1006</v>
      </c>
      <c r="C318" s="39">
        <v>0.0971047913240723</v>
      </c>
      <c r="D318" s="50">
        <v>0.09712646902895665</v>
      </c>
      <c r="E318" s="51">
        <v>1</v>
      </c>
      <c r="F318" s="52">
        <v>0</v>
      </c>
    </row>
    <row r="319" spans="1:6" ht="15">
      <c r="A319" s="48" t="s">
        <v>663</v>
      </c>
      <c r="B319" s="49" t="s">
        <v>664</v>
      </c>
      <c r="C319" s="39">
        <v>0.05528860759802947</v>
      </c>
      <c r="D319" s="50">
        <v>0.05511292669124073</v>
      </c>
      <c r="E319" s="51">
        <v>0</v>
      </c>
      <c r="F319" s="52">
        <v>0</v>
      </c>
    </row>
    <row r="320" spans="1:6" ht="15">
      <c r="A320" s="48" t="s">
        <v>665</v>
      </c>
      <c r="B320" s="49" t="s">
        <v>666</v>
      </c>
      <c r="C320" s="39">
        <v>0.04556751858766997</v>
      </c>
      <c r="D320" s="50">
        <v>0.04546604357780285</v>
      </c>
      <c r="E320" s="51">
        <v>0</v>
      </c>
      <c r="F320" s="52">
        <v>0</v>
      </c>
    </row>
    <row r="321" spans="1:6" ht="15">
      <c r="A321" s="48" t="s">
        <v>667</v>
      </c>
      <c r="B321" s="53" t="s">
        <v>668</v>
      </c>
      <c r="C321" s="39">
        <v>0.04604436665209052</v>
      </c>
      <c r="D321" s="50">
        <v>0.045950199802122935</v>
      </c>
      <c r="E321" s="51">
        <v>0</v>
      </c>
      <c r="F321" s="52">
        <v>0</v>
      </c>
    </row>
    <row r="322" spans="1:6" ht="15">
      <c r="A322" s="48" t="s">
        <v>669</v>
      </c>
      <c r="B322" s="49" t="s">
        <v>670</v>
      </c>
      <c r="C322" s="39">
        <v>0.09643669252293924</v>
      </c>
      <c r="D322" s="50">
        <v>0.09644197358743661</v>
      </c>
      <c r="E322" s="51">
        <v>0</v>
      </c>
      <c r="F322" s="52">
        <v>0</v>
      </c>
    </row>
    <row r="323" spans="1:6" ht="15">
      <c r="A323" s="48" t="s">
        <v>671</v>
      </c>
      <c r="B323" s="49" t="s">
        <v>672</v>
      </c>
      <c r="C323" s="39">
        <v>0.06458131513253969</v>
      </c>
      <c r="D323" s="50">
        <v>0.06444604626170367</v>
      </c>
      <c r="E323" s="51">
        <v>0</v>
      </c>
      <c r="F323" s="52">
        <v>0</v>
      </c>
    </row>
    <row r="324" spans="1:6" ht="15">
      <c r="A324" s="48" t="s">
        <v>673</v>
      </c>
      <c r="B324" s="49" t="s">
        <v>674</v>
      </c>
      <c r="C324" s="39">
        <v>0.10633763980851392</v>
      </c>
      <c r="D324" s="50">
        <v>0.10612317466381599</v>
      </c>
      <c r="E324" s="51">
        <v>0</v>
      </c>
      <c r="F324" s="52">
        <v>0</v>
      </c>
    </row>
    <row r="325" spans="1:6" ht="15">
      <c r="A325" s="48" t="s">
        <v>675</v>
      </c>
      <c r="B325" s="57" t="s">
        <v>676</v>
      </c>
      <c r="C325" s="39">
        <v>0.07612770202437122</v>
      </c>
      <c r="D325" s="50">
        <v>0.07604549816503602</v>
      </c>
      <c r="E325" s="51">
        <v>0</v>
      </c>
      <c r="F325" s="52">
        <v>0</v>
      </c>
    </row>
    <row r="326" spans="1:6" ht="15">
      <c r="A326" s="48" t="s">
        <v>677</v>
      </c>
      <c r="B326" s="49" t="s">
        <v>1007</v>
      </c>
      <c r="C326" s="39">
        <v>0.058281345443711226</v>
      </c>
      <c r="D326" s="50">
        <v>0.058286206796277024</v>
      </c>
      <c r="E326" s="51">
        <v>0</v>
      </c>
      <c r="F326" s="52">
        <v>0</v>
      </c>
    </row>
    <row r="327" spans="1:6" ht="15">
      <c r="A327" s="48" t="s">
        <v>679</v>
      </c>
      <c r="B327" s="49" t="s">
        <v>680</v>
      </c>
      <c r="C327" s="39">
        <v>0.06203023379473545</v>
      </c>
      <c r="D327" s="50">
        <v>0.06188260613967346</v>
      </c>
      <c r="E327" s="51">
        <v>0</v>
      </c>
      <c r="F327" s="52">
        <v>0</v>
      </c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8" operator="equal" stopIfTrue="1">
      <formula>1</formula>
    </cfRule>
  </conditionalFormatting>
  <conditionalFormatting sqref="E5:F327">
    <cfRule type="cellIs" priority="20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30 JANVIER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681</v>
      </c>
      <c r="B5" s="49" t="s">
        <v>1008</v>
      </c>
      <c r="C5" s="39">
        <v>0.0031653165293178452</v>
      </c>
      <c r="D5" s="50">
        <v>0.0031514960363473584</v>
      </c>
    </row>
    <row r="6" spans="1:4" ht="15">
      <c r="A6" s="48" t="s">
        <v>683</v>
      </c>
      <c r="B6" s="49" t="s">
        <v>1008</v>
      </c>
      <c r="C6" s="39">
        <v>0.004445982378652681</v>
      </c>
      <c r="D6" s="50">
        <v>0.00442376387636839</v>
      </c>
    </row>
    <row r="7" spans="1:4" ht="15">
      <c r="A7" s="48" t="s">
        <v>684</v>
      </c>
      <c r="B7" s="49" t="s">
        <v>1008</v>
      </c>
      <c r="C7" s="39">
        <v>0.005184287013249872</v>
      </c>
      <c r="D7" s="50">
        <v>0.005163256604201582</v>
      </c>
    </row>
    <row r="8" spans="1:4" ht="15">
      <c r="A8" s="48" t="s">
        <v>685</v>
      </c>
      <c r="B8" s="49" t="s">
        <v>1008</v>
      </c>
      <c r="C8" s="39">
        <v>0.00507763681978774</v>
      </c>
      <c r="D8" s="50">
        <v>0.005057223051604944</v>
      </c>
    </row>
    <row r="9" spans="1:4" ht="15">
      <c r="A9" s="48" t="s">
        <v>686</v>
      </c>
      <c r="B9" s="49" t="s">
        <v>1009</v>
      </c>
      <c r="C9" s="39">
        <v>0.025632379791559825</v>
      </c>
      <c r="D9" s="50">
        <v>0.025556886275425805</v>
      </c>
    </row>
    <row r="10" spans="1:4" ht="15">
      <c r="A10" s="48" t="s">
        <v>688</v>
      </c>
      <c r="B10" s="49" t="s">
        <v>1010</v>
      </c>
      <c r="C10" s="39">
        <v>0.01646217932781215</v>
      </c>
      <c r="D10" s="50">
        <v>0.016418403299724247</v>
      </c>
    </row>
    <row r="11" spans="1:4" ht="15">
      <c r="A11" s="48" t="s">
        <v>690</v>
      </c>
      <c r="B11" s="49" t="s">
        <v>1011</v>
      </c>
      <c r="C11" s="39">
        <v>0.0070252119372984125</v>
      </c>
      <c r="D11" s="50">
        <v>0.007014312978123549</v>
      </c>
    </row>
    <row r="12" spans="1:4" ht="14.25" customHeight="1">
      <c r="A12" s="48" t="s">
        <v>692</v>
      </c>
      <c r="B12" s="49" t="s">
        <v>1012</v>
      </c>
      <c r="C12" s="39">
        <v>0.00965919602793386</v>
      </c>
      <c r="D12" s="50">
        <v>0.009610655167864047</v>
      </c>
    </row>
    <row r="13" spans="1:4" ht="15">
      <c r="A13" s="48" t="s">
        <v>694</v>
      </c>
      <c r="B13" s="49" t="s">
        <v>1013</v>
      </c>
      <c r="C13" s="39">
        <v>0.0021895345096695413</v>
      </c>
      <c r="D13" s="50">
        <v>0.002178559330232596</v>
      </c>
    </row>
    <row r="14" spans="1:4" ht="15">
      <c r="A14" s="48" t="s">
        <v>696</v>
      </c>
      <c r="B14" s="49" t="s">
        <v>1013</v>
      </c>
      <c r="C14" s="39">
        <v>0.0037770732035131093</v>
      </c>
      <c r="D14" s="50">
        <v>0.0037585805331859295</v>
      </c>
    </row>
    <row r="15" spans="1:4" ht="15">
      <c r="A15" s="48" t="s">
        <v>697</v>
      </c>
      <c r="B15" s="49" t="s">
        <v>1013</v>
      </c>
      <c r="C15" s="39">
        <v>0.005100748147695559</v>
      </c>
      <c r="D15" s="50">
        <v>0.005081541144423698</v>
      </c>
    </row>
    <row r="16" spans="1:4" ht="15">
      <c r="A16" s="48" t="s">
        <v>698</v>
      </c>
      <c r="B16" s="49" t="s">
        <v>1013</v>
      </c>
      <c r="C16" s="39">
        <v>0.005114106560255656</v>
      </c>
      <c r="D16" s="50">
        <v>0.005097916969761308</v>
      </c>
    </row>
    <row r="17" spans="1:4" ht="15">
      <c r="A17" s="48" t="s">
        <v>699</v>
      </c>
      <c r="B17" s="49" t="s">
        <v>1014</v>
      </c>
      <c r="C17" s="39">
        <v>0.056371742044043806</v>
      </c>
      <c r="D17" s="50">
        <v>0.05615824702589879</v>
      </c>
    </row>
    <row r="18" spans="1:4" ht="15">
      <c r="A18" s="48" t="s">
        <v>701</v>
      </c>
      <c r="B18" s="49" t="s">
        <v>1015</v>
      </c>
      <c r="C18" s="39">
        <v>0.05900758347596449</v>
      </c>
      <c r="D18" s="50">
        <v>0.058885355201978296</v>
      </c>
    </row>
    <row r="19" spans="1:4" ht="15">
      <c r="A19" s="48" t="s">
        <v>703</v>
      </c>
      <c r="B19" s="49" t="s">
        <v>1016</v>
      </c>
      <c r="C19" s="39">
        <v>0.05781762482705277</v>
      </c>
      <c r="D19" s="50">
        <v>0.057682674562580284</v>
      </c>
    </row>
    <row r="20" spans="1:4" ht="15">
      <c r="A20" s="48" t="s">
        <v>705</v>
      </c>
      <c r="B20" s="49" t="s">
        <v>1017</v>
      </c>
      <c r="C20" s="39">
        <v>0.019593717717774222</v>
      </c>
      <c r="D20" s="50">
        <v>0.019593559419774705</v>
      </c>
    </row>
    <row r="21" spans="1:4" ht="15">
      <c r="A21" s="48" t="s">
        <v>707</v>
      </c>
      <c r="B21" s="53" t="s">
        <v>1017</v>
      </c>
      <c r="C21" s="39">
        <v>0.036381362771097485</v>
      </c>
      <c r="D21" s="50">
        <v>0.03601571165395118</v>
      </c>
    </row>
    <row r="22" spans="1:4" ht="15">
      <c r="A22" s="48" t="s">
        <v>708</v>
      </c>
      <c r="B22" s="49" t="s">
        <v>1017</v>
      </c>
      <c r="C22" s="39">
        <v>0.04464321242273723</v>
      </c>
      <c r="D22" s="50">
        <v>0.04462920224011928</v>
      </c>
    </row>
    <row r="23" spans="1:4" ht="15">
      <c r="A23" s="48" t="s">
        <v>709</v>
      </c>
      <c r="B23" s="49" t="s">
        <v>1018</v>
      </c>
      <c r="C23" s="39">
        <v>0.057337501060076124</v>
      </c>
      <c r="D23" s="50">
        <v>0.05721510193144071</v>
      </c>
    </row>
    <row r="24" spans="1:4" ht="15">
      <c r="A24" s="48" t="s">
        <v>711</v>
      </c>
      <c r="B24" s="49" t="s">
        <v>1019</v>
      </c>
      <c r="C24" s="39">
        <v>0.1263795779624608</v>
      </c>
      <c r="D24" s="50">
        <v>0.12629672507953693</v>
      </c>
    </row>
    <row r="25" spans="1:4" ht="15">
      <c r="A25" s="48" t="s">
        <v>713</v>
      </c>
      <c r="B25" s="49" t="s">
        <v>1020</v>
      </c>
      <c r="C25" s="39">
        <v>0.061202977120926476</v>
      </c>
      <c r="D25" s="50">
        <v>0.06123566456362163</v>
      </c>
    </row>
    <row r="26" spans="1:4" ht="15">
      <c r="A26" s="48" t="s">
        <v>715</v>
      </c>
      <c r="B26" s="49" t="s">
        <v>1021</v>
      </c>
      <c r="C26" s="39">
        <v>0.09098275556846475</v>
      </c>
      <c r="D26" s="50">
        <v>0.09091444510702382</v>
      </c>
    </row>
    <row r="27" spans="1:4" ht="15">
      <c r="A27" s="48" t="s">
        <v>717</v>
      </c>
      <c r="B27" s="49" t="s">
        <v>1022</v>
      </c>
      <c r="C27" s="39">
        <v>0.05900852797465646</v>
      </c>
      <c r="D27" s="50">
        <v>0.058891180314093766</v>
      </c>
    </row>
    <row r="28" spans="1:4" ht="15">
      <c r="A28" s="48" t="s">
        <v>719</v>
      </c>
      <c r="B28" s="49" t="s">
        <v>1023</v>
      </c>
      <c r="C28" s="39">
        <v>0.060861855938708354</v>
      </c>
      <c r="D28" s="50">
        <v>0.06088955876711187</v>
      </c>
    </row>
    <row r="29" spans="1:4" ht="15">
      <c r="A29" s="48" t="s">
        <v>721</v>
      </c>
      <c r="B29" s="49" t="s">
        <v>1024</v>
      </c>
      <c r="C29" s="39">
        <v>0.08696026651469167</v>
      </c>
      <c r="D29" s="50">
        <v>0.08663953351833656</v>
      </c>
    </row>
    <row r="30" spans="1:4" ht="15">
      <c r="A30" s="48" t="s">
        <v>723</v>
      </c>
      <c r="B30" s="49" t="s">
        <v>1025</v>
      </c>
      <c r="C30" s="39">
        <v>0.062128473250867136</v>
      </c>
      <c r="D30" s="50">
        <v>0.06220269904315334</v>
      </c>
    </row>
    <row r="31" spans="1:4" ht="15">
      <c r="A31" s="48" t="s">
        <v>725</v>
      </c>
      <c r="B31" s="49" t="s">
        <v>1026</v>
      </c>
      <c r="C31" s="39">
        <v>0.05900852797465646</v>
      </c>
      <c r="D31" s="50">
        <v>0.058891180314093766</v>
      </c>
    </row>
    <row r="32" spans="1:4" ht="15">
      <c r="A32" s="48" t="s">
        <v>727</v>
      </c>
      <c r="B32" s="49" t="s">
        <v>1027</v>
      </c>
      <c r="C32" s="39">
        <v>0.07010134615427857</v>
      </c>
      <c r="D32" s="50">
        <v>0.06990737499383343</v>
      </c>
    </row>
    <row r="33" spans="1:4" ht="15">
      <c r="A33" s="48" t="s">
        <v>729</v>
      </c>
      <c r="B33" s="49" t="s">
        <v>1028</v>
      </c>
      <c r="C33" s="39">
        <v>0.05703929753812669</v>
      </c>
      <c r="D33" s="50">
        <v>0.056837233088902143</v>
      </c>
    </row>
    <row r="34" spans="1:4" ht="15">
      <c r="A34" s="48" t="s">
        <v>731</v>
      </c>
      <c r="B34" s="49" t="s">
        <v>1029</v>
      </c>
      <c r="C34" s="39">
        <v>0.04874913087852675</v>
      </c>
      <c r="D34" s="50">
        <v>0.04859688787633849</v>
      </c>
    </row>
    <row r="35" spans="1:4" ht="15">
      <c r="A35" s="48" t="s">
        <v>733</v>
      </c>
      <c r="B35" s="49" t="s">
        <v>1030</v>
      </c>
      <c r="C35" s="39">
        <v>0.054486692171235404</v>
      </c>
      <c r="D35" s="50">
        <v>0.054362690059678156</v>
      </c>
    </row>
    <row r="36" spans="1:4" ht="15">
      <c r="A36" s="48" t="s">
        <v>735</v>
      </c>
      <c r="B36" s="49" t="s">
        <v>1031</v>
      </c>
      <c r="C36" s="39">
        <v>0.06758344676366974</v>
      </c>
      <c r="D36" s="50">
        <v>0.06753461416957578</v>
      </c>
    </row>
    <row r="37" spans="1:4" ht="15">
      <c r="A37" s="48" t="s">
        <v>737</v>
      </c>
      <c r="B37" s="49" t="s">
        <v>1032</v>
      </c>
      <c r="C37" s="39">
        <v>0.11564998746946939</v>
      </c>
      <c r="D37" s="50">
        <v>0.11574984578406192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30 JANVIER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739</v>
      </c>
      <c r="B5" s="38" t="s">
        <v>946</v>
      </c>
      <c r="C5" s="64">
        <v>0.13015211443019692</v>
      </c>
      <c r="D5" s="40">
        <v>0.13149067564075093</v>
      </c>
    </row>
    <row r="6" spans="1:4" ht="15">
      <c r="A6" s="48" t="s">
        <v>740</v>
      </c>
      <c r="B6" s="49" t="s">
        <v>944</v>
      </c>
      <c r="C6" s="39">
        <v>0.1477786184761099</v>
      </c>
      <c r="D6" s="45">
        <v>0.14763124707899805</v>
      </c>
    </row>
    <row r="7" spans="1:4" ht="15">
      <c r="A7" s="48" t="s">
        <v>741</v>
      </c>
      <c r="B7" s="49" t="s">
        <v>64</v>
      </c>
      <c r="C7" s="39">
        <v>0.0808340762424919</v>
      </c>
      <c r="D7" s="50">
        <v>0.08065233037403956</v>
      </c>
    </row>
    <row r="8" spans="1:4" ht="15">
      <c r="A8" s="48" t="s">
        <v>742</v>
      </c>
      <c r="B8" s="49" t="s">
        <v>72</v>
      </c>
      <c r="C8" s="39">
        <v>0.13222350006729888</v>
      </c>
      <c r="D8" s="50">
        <v>0.13175373104809202</v>
      </c>
    </row>
    <row r="9" spans="1:4" ht="15">
      <c r="A9" s="48" t="s">
        <v>743</v>
      </c>
      <c r="B9" s="49" t="s">
        <v>943</v>
      </c>
      <c r="C9" s="39">
        <v>0.13447190421628763</v>
      </c>
      <c r="D9" s="50">
        <v>0.13415434642799373</v>
      </c>
    </row>
    <row r="10" spans="1:4" ht="15">
      <c r="A10" s="48" t="s">
        <v>744</v>
      </c>
      <c r="B10" s="49" t="s">
        <v>948</v>
      </c>
      <c r="C10" s="39">
        <v>0.06443726991793725</v>
      </c>
      <c r="D10" s="50">
        <v>0.06428988459035559</v>
      </c>
    </row>
    <row r="11" spans="1:4" ht="15">
      <c r="A11" s="48" t="s">
        <v>745</v>
      </c>
      <c r="B11" s="49" t="s">
        <v>951</v>
      </c>
      <c r="C11" s="39">
        <v>0.09764735305096457</v>
      </c>
      <c r="D11" s="50">
        <v>0.09741190999832686</v>
      </c>
    </row>
    <row r="12" spans="1:4" ht="15">
      <c r="A12" s="48" t="s">
        <v>746</v>
      </c>
      <c r="B12" s="49" t="s">
        <v>950</v>
      </c>
      <c r="C12" s="39">
        <v>0.0745591787891782</v>
      </c>
      <c r="D12" s="50">
        <v>0.07460211724971968</v>
      </c>
    </row>
    <row r="13" spans="1:4" ht="15">
      <c r="A13" s="48" t="s">
        <v>747</v>
      </c>
      <c r="B13" s="49" t="s">
        <v>958</v>
      </c>
      <c r="C13" s="39">
        <v>0.08218985543975184</v>
      </c>
      <c r="D13" s="50">
        <v>0.08199850673268816</v>
      </c>
    </row>
    <row r="14" spans="1:4" ht="15">
      <c r="A14" s="48" t="s">
        <v>748</v>
      </c>
      <c r="B14" s="49" t="s">
        <v>175</v>
      </c>
      <c r="C14" s="39">
        <v>0.14566175355060543</v>
      </c>
      <c r="D14" s="50">
        <v>0.1454272545368505</v>
      </c>
    </row>
    <row r="15" spans="1:4" ht="15">
      <c r="A15" s="48" t="s">
        <v>749</v>
      </c>
      <c r="B15" s="49" t="s">
        <v>993</v>
      </c>
      <c r="C15" s="39">
        <v>0.10636779491120431</v>
      </c>
      <c r="D15" s="50">
        <v>0.10607314405946161</v>
      </c>
    </row>
    <row r="16" spans="1:4" ht="15">
      <c r="A16" s="48" t="s">
        <v>750</v>
      </c>
      <c r="B16" s="49" t="s">
        <v>959</v>
      </c>
      <c r="C16" s="39">
        <v>0.06342175444591437</v>
      </c>
      <c r="D16" s="50">
        <v>0.0632144772116961</v>
      </c>
    </row>
    <row r="17" spans="1:4" ht="15">
      <c r="A17" s="48" t="s">
        <v>751</v>
      </c>
      <c r="B17" s="49" t="s">
        <v>169</v>
      </c>
      <c r="C17" s="39">
        <v>0.1287054304333903</v>
      </c>
      <c r="D17" s="50">
        <v>0.1285497028182223</v>
      </c>
    </row>
    <row r="18" spans="1:4" ht="15">
      <c r="A18" s="48" t="s">
        <v>752</v>
      </c>
      <c r="B18" s="49" t="s">
        <v>961</v>
      </c>
      <c r="C18" s="39">
        <v>0.07995580444147198</v>
      </c>
      <c r="D18" s="50">
        <v>0.07978318317563884</v>
      </c>
    </row>
    <row r="19" spans="1:4" ht="15">
      <c r="A19" s="48" t="s">
        <v>753</v>
      </c>
      <c r="B19" s="49" t="s">
        <v>158</v>
      </c>
      <c r="C19" s="39">
        <v>0.10752607209614942</v>
      </c>
      <c r="D19" s="50">
        <v>0.10740165551941672</v>
      </c>
    </row>
    <row r="20" spans="1:4" ht="15">
      <c r="A20" s="48" t="s">
        <v>754</v>
      </c>
      <c r="B20" s="49" t="s">
        <v>210</v>
      </c>
      <c r="C20" s="39">
        <v>0.07101250756081202</v>
      </c>
      <c r="D20" s="50">
        <v>0.07126787575806731</v>
      </c>
    </row>
    <row r="21" spans="1:4" ht="15">
      <c r="A21" s="48" t="s">
        <v>755</v>
      </c>
      <c r="B21" s="49" t="s">
        <v>240</v>
      </c>
      <c r="C21" s="39">
        <v>0.06000896304235018</v>
      </c>
      <c r="D21" s="50">
        <v>0.06001205595266205</v>
      </c>
    </row>
    <row r="22" spans="1:4" ht="15">
      <c r="A22" s="48" t="s">
        <v>756</v>
      </c>
      <c r="B22" s="49" t="s">
        <v>631</v>
      </c>
      <c r="C22" s="39">
        <v>0.11367370997614104</v>
      </c>
      <c r="D22" s="50">
        <v>0.11377309455449838</v>
      </c>
    </row>
    <row r="23" spans="1:4" ht="15">
      <c r="A23" s="48" t="s">
        <v>757</v>
      </c>
      <c r="B23" s="49" t="s">
        <v>238</v>
      </c>
      <c r="C23" s="39">
        <v>0.06530306441650129</v>
      </c>
      <c r="D23" s="50">
        <v>0.06530814211467073</v>
      </c>
    </row>
    <row r="24" spans="1:4" ht="15">
      <c r="A24" s="48" t="s">
        <v>758</v>
      </c>
      <c r="B24" s="49" t="s">
        <v>250</v>
      </c>
      <c r="C24" s="39">
        <v>0.30606977544071506</v>
      </c>
      <c r="D24" s="50">
        <v>0.30601178446274874</v>
      </c>
    </row>
    <row r="25" spans="1:4" ht="15">
      <c r="A25" s="48" t="s">
        <v>759</v>
      </c>
      <c r="B25" s="49" t="s">
        <v>252</v>
      </c>
      <c r="C25" s="39">
        <v>0.3070822937569977</v>
      </c>
      <c r="D25" s="50">
        <v>0.30702643534763885</v>
      </c>
    </row>
    <row r="26" spans="1:4" ht="15">
      <c r="A26" s="48" t="s">
        <v>760</v>
      </c>
      <c r="B26" s="49" t="s">
        <v>220</v>
      </c>
      <c r="C26" s="39">
        <v>0.22956141435336055</v>
      </c>
      <c r="D26" s="50">
        <v>0.22952076632330085</v>
      </c>
    </row>
    <row r="27" spans="1:4" ht="15">
      <c r="A27" s="48" t="s">
        <v>761</v>
      </c>
      <c r="B27" s="49" t="s">
        <v>980</v>
      </c>
      <c r="C27" s="39">
        <v>0.12305221311820068</v>
      </c>
      <c r="D27" s="50">
        <v>0.12271739890833341</v>
      </c>
    </row>
    <row r="28" spans="1:4" ht="15">
      <c r="A28" s="48" t="s">
        <v>762</v>
      </c>
      <c r="B28" s="49" t="s">
        <v>274</v>
      </c>
      <c r="C28" s="39">
        <v>0.0579879400014484</v>
      </c>
      <c r="D28" s="50">
        <v>0.05794616490157932</v>
      </c>
    </row>
    <row r="29" spans="1:4" ht="15">
      <c r="A29" s="48" t="s">
        <v>763</v>
      </c>
      <c r="B29" s="49" t="s">
        <v>266</v>
      </c>
      <c r="C29" s="39">
        <v>0.10404131600367153</v>
      </c>
      <c r="D29" s="50">
        <v>0.10430937929588088</v>
      </c>
    </row>
    <row r="30" spans="1:4" ht="15">
      <c r="A30" s="48" t="s">
        <v>764</v>
      </c>
      <c r="B30" s="49" t="s">
        <v>962</v>
      </c>
      <c r="C30" s="39">
        <v>0.06425120647921607</v>
      </c>
      <c r="D30" s="50">
        <v>0.06403843359597007</v>
      </c>
    </row>
    <row r="31" spans="1:4" ht="15">
      <c r="A31" s="48" t="s">
        <v>765</v>
      </c>
      <c r="B31" s="49" t="s">
        <v>975</v>
      </c>
      <c r="C31" s="39">
        <v>0.07922455094302591</v>
      </c>
      <c r="D31" s="50">
        <v>0.07910699202121294</v>
      </c>
    </row>
    <row r="32" spans="1:4" ht="15">
      <c r="A32" s="48" t="s">
        <v>766</v>
      </c>
      <c r="B32" s="49" t="s">
        <v>963</v>
      </c>
      <c r="C32" s="39">
        <v>0.13351688154794233</v>
      </c>
      <c r="D32" s="50">
        <v>0.13319915552001843</v>
      </c>
    </row>
    <row r="33" spans="1:4" ht="15">
      <c r="A33" s="48" t="s">
        <v>767</v>
      </c>
      <c r="B33" s="49" t="s">
        <v>296</v>
      </c>
      <c r="C33" s="39">
        <v>0.055453598971241226</v>
      </c>
      <c r="D33" s="50">
        <v>0.055585803592886646</v>
      </c>
    </row>
    <row r="34" spans="1:4" ht="15">
      <c r="A34" s="48" t="s">
        <v>768</v>
      </c>
      <c r="B34" s="49" t="s">
        <v>254</v>
      </c>
      <c r="C34" s="39">
        <v>0.30628313487455394</v>
      </c>
      <c r="D34" s="50">
        <v>0.3062284318842312</v>
      </c>
    </row>
    <row r="35" spans="1:4" ht="15">
      <c r="A35" s="48" t="s">
        <v>769</v>
      </c>
      <c r="B35" s="49" t="s">
        <v>973</v>
      </c>
      <c r="C35" s="39">
        <v>0.09277939147315013</v>
      </c>
      <c r="D35" s="50">
        <v>0.09261154248222503</v>
      </c>
    </row>
    <row r="36" spans="1:4" ht="15">
      <c r="A36" s="48" t="s">
        <v>770</v>
      </c>
      <c r="B36" s="49" t="s">
        <v>637</v>
      </c>
      <c r="C36" s="39">
        <v>0.05639363959167443</v>
      </c>
      <c r="D36" s="50">
        <v>0.05628351685063023</v>
      </c>
    </row>
    <row r="37" spans="1:4" ht="15">
      <c r="A37" s="48" t="s">
        <v>771</v>
      </c>
      <c r="B37" s="49" t="s">
        <v>974</v>
      </c>
      <c r="C37" s="39">
        <v>0.06718590943756511</v>
      </c>
      <c r="D37" s="50">
        <v>0.06743056238910111</v>
      </c>
    </row>
    <row r="38" spans="1:4" ht="15">
      <c r="A38" s="48" t="s">
        <v>772</v>
      </c>
      <c r="B38" s="49" t="s">
        <v>988</v>
      </c>
      <c r="C38" s="39">
        <v>0.06919356534081147</v>
      </c>
      <c r="D38" s="50">
        <v>0.06906682159449333</v>
      </c>
    </row>
    <row r="39" spans="1:4" ht="15">
      <c r="A39" s="48" t="s">
        <v>773</v>
      </c>
      <c r="B39" s="49" t="s">
        <v>641</v>
      </c>
      <c r="C39" s="39">
        <v>0.05439558681258436</v>
      </c>
      <c r="D39" s="50">
        <v>0.054286413492948424</v>
      </c>
    </row>
    <row r="40" spans="1:4" ht="15">
      <c r="A40" s="48" t="s">
        <v>774</v>
      </c>
      <c r="B40" s="49" t="s">
        <v>353</v>
      </c>
      <c r="C40" s="39">
        <v>0.07502279752132285</v>
      </c>
      <c r="D40" s="50">
        <v>0.07478257315465156</v>
      </c>
    </row>
    <row r="41" spans="1:4" ht="15">
      <c r="A41" s="48" t="s">
        <v>775</v>
      </c>
      <c r="B41" s="49" t="s">
        <v>992</v>
      </c>
      <c r="C41" s="39">
        <v>0.07349670068423653</v>
      </c>
      <c r="D41" s="50">
        <v>0.07355653898156725</v>
      </c>
    </row>
    <row r="42" spans="1:4" ht="15">
      <c r="A42" s="48" t="s">
        <v>776</v>
      </c>
      <c r="B42" s="49" t="s">
        <v>363</v>
      </c>
      <c r="C42" s="39">
        <v>0.06415605839224758</v>
      </c>
      <c r="D42" s="50">
        <v>0.06397282787868269</v>
      </c>
    </row>
    <row r="43" spans="1:4" ht="15">
      <c r="A43" s="48" t="s">
        <v>777</v>
      </c>
      <c r="B43" s="49" t="s">
        <v>981</v>
      </c>
      <c r="C43" s="39">
        <v>0.16949520285017083</v>
      </c>
      <c r="D43" s="50">
        <v>0.16905925453071552</v>
      </c>
    </row>
    <row r="44" spans="1:4" ht="15">
      <c r="A44" s="48" t="s">
        <v>778</v>
      </c>
      <c r="B44" s="49" t="s">
        <v>236</v>
      </c>
      <c r="C44" s="39">
        <v>0.06373974510459404</v>
      </c>
      <c r="D44" s="50">
        <v>0.06358088525742342</v>
      </c>
    </row>
    <row r="45" spans="1:4" ht="15">
      <c r="A45" s="48" t="s">
        <v>779</v>
      </c>
      <c r="B45" s="49" t="s">
        <v>983</v>
      </c>
      <c r="C45" s="39">
        <v>0.08874127353864406</v>
      </c>
      <c r="D45" s="50">
        <v>0.0890242717808955</v>
      </c>
    </row>
    <row r="46" spans="1:4" ht="15">
      <c r="A46" s="48" t="s">
        <v>780</v>
      </c>
      <c r="B46" s="49" t="s">
        <v>395</v>
      </c>
      <c r="C46" s="39">
        <v>0.11079773495699388</v>
      </c>
      <c r="D46" s="50">
        <v>0.11045790507350742</v>
      </c>
    </row>
    <row r="47" spans="1:4" ht="15">
      <c r="A47" s="48" t="s">
        <v>781</v>
      </c>
      <c r="B47" s="49" t="s">
        <v>976</v>
      </c>
      <c r="C47" s="39">
        <v>0.10873667228850183</v>
      </c>
      <c r="D47" s="50">
        <v>0.10918710555464203</v>
      </c>
    </row>
    <row r="48" spans="1:4" ht="15">
      <c r="A48" s="48" t="s">
        <v>782</v>
      </c>
      <c r="B48" s="49" t="s">
        <v>984</v>
      </c>
      <c r="C48" s="39">
        <v>0.057632930367243033</v>
      </c>
      <c r="D48" s="50">
        <v>0.0577463442401024</v>
      </c>
    </row>
    <row r="49" spans="1:4" ht="15">
      <c r="A49" s="48" t="s">
        <v>783</v>
      </c>
      <c r="B49" s="49" t="s">
        <v>403</v>
      </c>
      <c r="C49" s="39">
        <v>0.1394831231507536</v>
      </c>
      <c r="D49" s="50">
        <v>0.13918801288255545</v>
      </c>
    </row>
    <row r="50" spans="1:4" ht="15">
      <c r="A50" s="48" t="s">
        <v>784</v>
      </c>
      <c r="B50" s="49" t="s">
        <v>985</v>
      </c>
      <c r="C50" s="39">
        <v>0.0791427457808237</v>
      </c>
      <c r="D50" s="50">
        <v>0.07898919778792274</v>
      </c>
    </row>
    <row r="51" spans="1:4" ht="15">
      <c r="A51" s="48" t="s">
        <v>785</v>
      </c>
      <c r="B51" s="49" t="s">
        <v>276</v>
      </c>
      <c r="C51" s="39">
        <v>0.10019794776963971</v>
      </c>
      <c r="D51" s="50">
        <v>0.09984919100130597</v>
      </c>
    </row>
    <row r="52" spans="1:4" ht="15">
      <c r="A52" s="48" t="s">
        <v>786</v>
      </c>
      <c r="B52" s="49" t="s">
        <v>179</v>
      </c>
      <c r="C52" s="39">
        <v>0.19147326034516327</v>
      </c>
      <c r="D52" s="50">
        <v>0.1914488048373007</v>
      </c>
    </row>
    <row r="53" spans="1:4" ht="15">
      <c r="A53" s="48" t="s">
        <v>787</v>
      </c>
      <c r="B53" s="49" t="s">
        <v>953</v>
      </c>
      <c r="C53" s="39">
        <v>0.06977638966611403</v>
      </c>
      <c r="D53" s="50">
        <v>0.06993817633478039</v>
      </c>
    </row>
    <row r="54" spans="1:4" ht="15">
      <c r="A54" s="48" t="s">
        <v>788</v>
      </c>
      <c r="B54" s="49" t="s">
        <v>419</v>
      </c>
      <c r="C54" s="39">
        <v>0.13818432706114026</v>
      </c>
      <c r="D54" s="50">
        <v>0.1382157340933896</v>
      </c>
    </row>
    <row r="55" spans="1:4" ht="15">
      <c r="A55" s="48" t="s">
        <v>789</v>
      </c>
      <c r="B55" s="49" t="s">
        <v>955</v>
      </c>
      <c r="C55" s="39">
        <v>0.1396782018172152</v>
      </c>
      <c r="D55" s="50">
        <v>0.1393066391068928</v>
      </c>
    </row>
    <row r="56" spans="1:4" ht="15">
      <c r="A56" s="48" t="s">
        <v>790</v>
      </c>
      <c r="B56" s="49" t="s">
        <v>441</v>
      </c>
      <c r="C56" s="39">
        <v>0.09184598428240069</v>
      </c>
      <c r="D56" s="50">
        <v>0.09206682741967112</v>
      </c>
    </row>
    <row r="57" spans="1:4" ht="15">
      <c r="A57" s="48" t="s">
        <v>791</v>
      </c>
      <c r="B57" s="49" t="s">
        <v>565</v>
      </c>
      <c r="C57" s="39">
        <v>0.13888649780092768</v>
      </c>
      <c r="D57" s="50">
        <v>0.13860800359768363</v>
      </c>
    </row>
    <row r="58" spans="1:4" ht="15">
      <c r="A58" s="48" t="s">
        <v>792</v>
      </c>
      <c r="B58" s="49" t="s">
        <v>615</v>
      </c>
      <c r="C58" s="39">
        <v>0.13925453875421973</v>
      </c>
      <c r="D58" s="50">
        <v>0.13911249338424309</v>
      </c>
    </row>
    <row r="59" spans="1:4" ht="15">
      <c r="A59" s="48" t="s">
        <v>793</v>
      </c>
      <c r="B59" s="49" t="s">
        <v>463</v>
      </c>
      <c r="C59" s="39">
        <v>0.0833045769513001</v>
      </c>
      <c r="D59" s="50">
        <v>0.08314470452953877</v>
      </c>
    </row>
    <row r="60" spans="1:4" ht="15">
      <c r="A60" s="48" t="s">
        <v>794</v>
      </c>
      <c r="B60" s="49" t="s">
        <v>986</v>
      </c>
      <c r="C60" s="39">
        <v>0.0761893722434312</v>
      </c>
      <c r="D60" s="50">
        <v>0.07603918591956213</v>
      </c>
    </row>
    <row r="61" spans="1:4" ht="15">
      <c r="A61" s="48" t="s">
        <v>795</v>
      </c>
      <c r="B61" s="49" t="s">
        <v>978</v>
      </c>
      <c r="C61" s="39">
        <v>0.08822782878601616</v>
      </c>
      <c r="D61" s="50">
        <v>0.08840742792567886</v>
      </c>
    </row>
    <row r="62" spans="1:4" ht="15">
      <c r="A62" s="48" t="s">
        <v>796</v>
      </c>
      <c r="B62" s="49" t="s">
        <v>68</v>
      </c>
      <c r="C62" s="39">
        <v>0.14434059913119615</v>
      </c>
      <c r="D62" s="50">
        <v>0.1439295207945735</v>
      </c>
    </row>
    <row r="63" spans="1:4" ht="15">
      <c r="A63" s="48" t="s">
        <v>797</v>
      </c>
      <c r="B63" s="49" t="s">
        <v>475</v>
      </c>
      <c r="C63" s="39">
        <v>0.07154503886186322</v>
      </c>
      <c r="D63" s="50">
        <v>0.07153808664319292</v>
      </c>
    </row>
    <row r="64" spans="1:4" ht="15">
      <c r="A64" s="48" t="s">
        <v>798</v>
      </c>
      <c r="B64" s="49" t="s">
        <v>124</v>
      </c>
      <c r="C64" s="39">
        <v>0.22844261084603787</v>
      </c>
      <c r="D64" s="50">
        <v>0.22840343487069636</v>
      </c>
    </row>
    <row r="65" spans="1:4" ht="15">
      <c r="A65" s="48" t="s">
        <v>799</v>
      </c>
      <c r="B65" s="49" t="s">
        <v>999</v>
      </c>
      <c r="C65" s="39">
        <v>0.07068836091671686</v>
      </c>
      <c r="D65" s="50">
        <v>0.07046119710432924</v>
      </c>
    </row>
    <row r="66" spans="1:4" ht="15">
      <c r="A66" s="48" t="s">
        <v>800</v>
      </c>
      <c r="B66" s="49" t="s">
        <v>949</v>
      </c>
      <c r="C66" s="39">
        <v>0.10823505576990486</v>
      </c>
      <c r="D66" s="50">
        <v>0.10798770510043273</v>
      </c>
    </row>
    <row r="67" spans="1:4" ht="15">
      <c r="A67" s="48" t="s">
        <v>801</v>
      </c>
      <c r="B67" s="49" t="s">
        <v>571</v>
      </c>
      <c r="C67" s="39">
        <v>0.07440381670278465</v>
      </c>
      <c r="D67" s="50">
        <v>0.07420474664224916</v>
      </c>
    </row>
    <row r="68" spans="1:4" ht="15">
      <c r="A68" s="48" t="s">
        <v>802</v>
      </c>
      <c r="B68" s="49" t="s">
        <v>483</v>
      </c>
      <c r="C68" s="39">
        <v>0.08941640061678681</v>
      </c>
      <c r="D68" s="50">
        <v>0.08937742780673037</v>
      </c>
    </row>
    <row r="69" spans="1:4" ht="15">
      <c r="A69" s="48" t="s">
        <v>803</v>
      </c>
      <c r="B69" s="49" t="s">
        <v>990</v>
      </c>
      <c r="C69" s="39">
        <v>0.06861554662968616</v>
      </c>
      <c r="D69" s="50">
        <v>0.06889048243493529</v>
      </c>
    </row>
    <row r="70" spans="1:4" ht="15">
      <c r="A70" s="48" t="s">
        <v>804</v>
      </c>
      <c r="B70" s="49" t="s">
        <v>493</v>
      </c>
      <c r="C70" s="39">
        <v>0.07415910141201457</v>
      </c>
      <c r="D70" s="50">
        <v>0.07401677944145404</v>
      </c>
    </row>
    <row r="71" spans="1:4" ht="15">
      <c r="A71" s="48" t="s">
        <v>805</v>
      </c>
      <c r="B71" s="49" t="s">
        <v>501</v>
      </c>
      <c r="C71" s="39">
        <v>0.23667198408284268</v>
      </c>
      <c r="D71" s="50">
        <v>0.23577300575198346</v>
      </c>
    </row>
    <row r="72" spans="1:4" ht="15">
      <c r="A72" s="48" t="s">
        <v>806</v>
      </c>
      <c r="B72" s="49" t="s">
        <v>991</v>
      </c>
      <c r="C72" s="39">
        <v>0.06773444266393984</v>
      </c>
      <c r="D72" s="50">
        <v>0.06749611605404258</v>
      </c>
    </row>
    <row r="73" spans="1:4" ht="15">
      <c r="A73" s="48" t="s">
        <v>807</v>
      </c>
      <c r="B73" s="49" t="s">
        <v>994</v>
      </c>
      <c r="C73" s="39">
        <v>0.12410982991150254</v>
      </c>
      <c r="D73" s="50">
        <v>0.12490358406658542</v>
      </c>
    </row>
    <row r="74" spans="1:4" ht="15">
      <c r="A74" s="48" t="s">
        <v>808</v>
      </c>
      <c r="B74" s="49" t="s">
        <v>78</v>
      </c>
      <c r="C74" s="39">
        <v>0.07395319353878643</v>
      </c>
      <c r="D74" s="50">
        <v>0.07430101912688597</v>
      </c>
    </row>
    <row r="75" spans="1:4" ht="15">
      <c r="A75" s="48" t="s">
        <v>809</v>
      </c>
      <c r="B75" s="49" t="s">
        <v>543</v>
      </c>
      <c r="C75" s="39">
        <v>0.05565195546053924</v>
      </c>
      <c r="D75" s="50">
        <v>0.05548876299978944</v>
      </c>
    </row>
    <row r="76" spans="1:4" ht="15">
      <c r="A76" s="48" t="s">
        <v>810</v>
      </c>
      <c r="B76" s="49" t="s">
        <v>998</v>
      </c>
      <c r="C76" s="39">
        <v>0.07204775435809116</v>
      </c>
      <c r="D76" s="50">
        <v>0.07193968846505683</v>
      </c>
    </row>
    <row r="77" spans="1:4" ht="15">
      <c r="A77" s="48" t="s">
        <v>811</v>
      </c>
      <c r="B77" s="49" t="s">
        <v>248</v>
      </c>
      <c r="C77" s="39">
        <v>0.3059830603144155</v>
      </c>
      <c r="D77" s="50">
        <v>0.3059256737775686</v>
      </c>
    </row>
    <row r="78" spans="1:4" ht="15">
      <c r="A78" s="48" t="s">
        <v>812</v>
      </c>
      <c r="B78" s="49" t="s">
        <v>555</v>
      </c>
      <c r="C78" s="39">
        <v>0.17971218683686863</v>
      </c>
      <c r="D78" s="50">
        <v>0.17925848783617046</v>
      </c>
    </row>
    <row r="79" spans="1:4" ht="15">
      <c r="A79" s="48" t="s">
        <v>813</v>
      </c>
      <c r="B79" s="49" t="s">
        <v>47</v>
      </c>
      <c r="C79" s="39">
        <v>0.05878780090765598</v>
      </c>
      <c r="D79" s="50">
        <v>0.05905833545067248</v>
      </c>
    </row>
    <row r="80" spans="1:4" ht="15">
      <c r="A80" s="48" t="s">
        <v>814</v>
      </c>
      <c r="B80" s="49" t="s">
        <v>122</v>
      </c>
      <c r="C80" s="39">
        <v>0.2284177301205015</v>
      </c>
      <c r="D80" s="50">
        <v>0.22837842644363618</v>
      </c>
    </row>
    <row r="81" spans="1:4" ht="15">
      <c r="A81" s="48" t="s">
        <v>815</v>
      </c>
      <c r="B81" s="49" t="s">
        <v>126</v>
      </c>
      <c r="C81" s="39">
        <v>0.22880119875819133</v>
      </c>
      <c r="D81" s="50">
        <v>0.22876583614839444</v>
      </c>
    </row>
    <row r="82" spans="1:4" ht="15">
      <c r="A82" s="48" t="s">
        <v>816</v>
      </c>
      <c r="B82" s="49" t="s">
        <v>192</v>
      </c>
      <c r="C82" s="39">
        <v>0.06329741973396927</v>
      </c>
      <c r="D82" s="50">
        <v>0.06323873377592143</v>
      </c>
    </row>
    <row r="83" spans="1:4" ht="15">
      <c r="A83" s="48" t="s">
        <v>817</v>
      </c>
      <c r="B83" s="49" t="s">
        <v>194</v>
      </c>
      <c r="C83" s="39">
        <v>0.1664621428583981</v>
      </c>
      <c r="D83" s="50">
        <v>0.16742859109412425</v>
      </c>
    </row>
    <row r="84" spans="1:4" ht="15">
      <c r="A84" s="48" t="s">
        <v>818</v>
      </c>
      <c r="B84" s="49" t="s">
        <v>186</v>
      </c>
      <c r="C84" s="39">
        <v>0.10365923537587024</v>
      </c>
      <c r="D84" s="50">
        <v>0.1039754046567248</v>
      </c>
    </row>
    <row r="85" spans="1:4" ht="15">
      <c r="A85" s="48" t="s">
        <v>819</v>
      </c>
      <c r="B85" s="49" t="s">
        <v>587</v>
      </c>
      <c r="C85" s="39">
        <v>0.1598212030974791</v>
      </c>
      <c r="D85" s="50">
        <v>0.15946264310595346</v>
      </c>
    </row>
    <row r="86" spans="1:4" ht="15">
      <c r="A86" s="48" t="s">
        <v>820</v>
      </c>
      <c r="B86" s="49" t="s">
        <v>443</v>
      </c>
      <c r="C86" s="39">
        <v>0.19752464336626213</v>
      </c>
      <c r="D86" s="50">
        <v>0.19731713307354334</v>
      </c>
    </row>
    <row r="87" spans="1:4" ht="15">
      <c r="A87" s="48" t="s">
        <v>821</v>
      </c>
      <c r="B87" s="49" t="s">
        <v>43</v>
      </c>
      <c r="C87" s="39">
        <v>0.15655331378232892</v>
      </c>
      <c r="D87" s="50">
        <v>0.15620285195741457</v>
      </c>
    </row>
    <row r="88" spans="1:4" ht="15">
      <c r="A88" s="48" t="s">
        <v>822</v>
      </c>
      <c r="B88" s="49" t="s">
        <v>601</v>
      </c>
      <c r="C88" s="39">
        <v>0.08531122878347543</v>
      </c>
      <c r="D88" s="50">
        <v>0.08525370735664953</v>
      </c>
    </row>
    <row r="89" spans="1:4" ht="15">
      <c r="A89" s="48" t="s">
        <v>823</v>
      </c>
      <c r="B89" s="49" t="s">
        <v>607</v>
      </c>
      <c r="C89" s="39">
        <v>0.30764770546453724</v>
      </c>
      <c r="D89" s="50">
        <v>0.3064982574138558</v>
      </c>
    </row>
    <row r="90" spans="1:4" ht="15">
      <c r="A90" s="48" t="s">
        <v>824</v>
      </c>
      <c r="B90" s="49" t="s">
        <v>294</v>
      </c>
      <c r="C90" s="39">
        <v>0.0800430887988447</v>
      </c>
      <c r="D90" s="50">
        <v>0.07986739540000584</v>
      </c>
    </row>
    <row r="91" spans="1:4" ht="15">
      <c r="A91" s="48" t="s">
        <v>825</v>
      </c>
      <c r="B91" s="49" t="s">
        <v>1002</v>
      </c>
      <c r="C91" s="39">
        <v>0.06159920623075062</v>
      </c>
      <c r="D91" s="50">
        <v>0.06150325726886883</v>
      </c>
    </row>
    <row r="92" spans="1:4" ht="15">
      <c r="A92" s="48" t="s">
        <v>826</v>
      </c>
      <c r="B92" s="49" t="s">
        <v>603</v>
      </c>
      <c r="C92" s="39">
        <v>0.22779025787675605</v>
      </c>
      <c r="D92" s="50">
        <v>0.22736411011686966</v>
      </c>
    </row>
    <row r="93" spans="1:4" ht="15">
      <c r="A93" s="48" t="s">
        <v>827</v>
      </c>
      <c r="B93" s="49" t="s">
        <v>627</v>
      </c>
      <c r="C93" s="39">
        <v>0.018835942004958795</v>
      </c>
      <c r="D93" s="50">
        <v>0.01880591504087281</v>
      </c>
    </row>
    <row r="94" spans="1:4" ht="15">
      <c r="A94" s="48" t="s">
        <v>828</v>
      </c>
      <c r="B94" s="49" t="s">
        <v>643</v>
      </c>
      <c r="C94" s="39">
        <v>0.06710782166994289</v>
      </c>
      <c r="D94" s="50">
        <v>0.06694143602040387</v>
      </c>
    </row>
    <row r="95" spans="1:4" ht="15">
      <c r="A95" s="48" t="s">
        <v>829</v>
      </c>
      <c r="B95" s="49" t="s">
        <v>635</v>
      </c>
      <c r="C95" s="39">
        <v>0.1175130750492176</v>
      </c>
      <c r="D95" s="50">
        <v>0.11742222157476406</v>
      </c>
    </row>
    <row r="96" spans="1:4" ht="15">
      <c r="A96" s="48" t="s">
        <v>830</v>
      </c>
      <c r="B96" s="49" t="s">
        <v>957</v>
      </c>
      <c r="C96" s="39">
        <v>0.13844811960866427</v>
      </c>
      <c r="D96" s="50">
        <v>0.13981234505621412</v>
      </c>
    </row>
    <row r="97" spans="1:4" ht="15">
      <c r="A97" s="48" t="s">
        <v>831</v>
      </c>
      <c r="B97" s="49" t="s">
        <v>633</v>
      </c>
      <c r="C97" s="39">
        <v>0.058609894807004244</v>
      </c>
      <c r="D97" s="50">
        <v>0.058610821343299035</v>
      </c>
    </row>
    <row r="98" spans="1:4" ht="15">
      <c r="A98" s="48" t="s">
        <v>832</v>
      </c>
      <c r="B98" s="49" t="s">
        <v>972</v>
      </c>
      <c r="C98" s="39">
        <v>0.05790912594879053</v>
      </c>
      <c r="D98" s="50">
        <v>0.05780752936387041</v>
      </c>
    </row>
    <row r="99" spans="1:4" ht="15">
      <c r="A99" s="48" t="s">
        <v>833</v>
      </c>
      <c r="B99" s="49" t="s">
        <v>651</v>
      </c>
      <c r="C99" s="39">
        <v>0.13979828647916048</v>
      </c>
      <c r="D99" s="50">
        <v>0.13951646446993954</v>
      </c>
    </row>
    <row r="100" spans="1:4" ht="15">
      <c r="A100" s="48" t="s">
        <v>834</v>
      </c>
      <c r="B100" s="49" t="s">
        <v>1005</v>
      </c>
      <c r="C100" s="39">
        <v>0.06141446245988523</v>
      </c>
      <c r="D100" s="50">
        <v>0.06142817264426112</v>
      </c>
    </row>
    <row r="101" spans="1:4" ht="15">
      <c r="A101" s="48" t="s">
        <v>835</v>
      </c>
      <c r="B101" s="49" t="s">
        <v>1004</v>
      </c>
      <c r="C101" s="39">
        <v>0.05890561957768319</v>
      </c>
      <c r="D101" s="50">
        <v>0.0587820035404356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BAX EN VIGUEUR LE "&amp;'OPTIONS - INTERVALLES DE MARGE'!A1</f>
        <v>GROUPEMENT DES BAX EN VIGUEUR LE 30 JANVIER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4">
        <v>1</v>
      </c>
      <c r="C5" s="6" t="s">
        <v>836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837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7">
        <v>2</v>
      </c>
      <c r="C7" s="8" t="s">
        <v>838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839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7">
        <v>3</v>
      </c>
      <c r="C9" s="8" t="s">
        <v>840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8"/>
      <c r="C10" s="6" t="s">
        <v>841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8"/>
      <c r="C11" s="6" t="s">
        <v>842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843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7">
        <v>4</v>
      </c>
      <c r="C13" s="9" t="s">
        <v>844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8"/>
      <c r="C14" s="6" t="s">
        <v>845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8"/>
      <c r="C15" s="6" t="s">
        <v>846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847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"IMPUTATIONS POUR POSITION MIXTE INTRA-MARCHANDISE - 'BUTTERFLY' TRIMESTRIEL EN VIGUEUR LE "&amp;'OPTIONS - INTERVALLES DE MARGE'!A1</f>
        <v>IMPUTATIONS POUR POSITION MIXTE INTRA-MARCHANDISE - 'BUTTERFLY' TRIMESTRIEL EN VIGUEUR LE 30 JANVIER 2023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36</v>
      </c>
      <c r="D21" s="12">
        <v>36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51</v>
      </c>
      <c r="D23" s="13">
        <v>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127</v>
      </c>
      <c r="D24" s="13">
        <v>121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396</v>
      </c>
      <c r="D25" s="13">
        <v>393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430</v>
      </c>
      <c r="D26" s="13">
        <v>429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401</v>
      </c>
      <c r="D27" s="13">
        <v>399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399</v>
      </c>
      <c r="D28" s="13">
        <v>398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422</v>
      </c>
      <c r="D29" s="13">
        <v>421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412</v>
      </c>
      <c r="D30" s="14">
        <v>410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"IMPUTATIONS POUR POSITION MIXTE INTRA-MARCHANDISE - 'BUTTERFLY' SEMESTRIEL EN VIGUEUR LE "&amp;'OPTIONS - INTERVALLES DE MARGE'!A1</f>
        <v>IMPUTATIONS POUR POSITION MIXTE INTRA-MARCHANDISE - 'BUTTERFLY' SEMESTRIEL EN VIGUEUR LE 30 JANVIER 2023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7</v>
      </c>
      <c r="C33" s="135" t="s">
        <v>8</v>
      </c>
      <c r="D33" s="135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450</v>
      </c>
      <c r="D35" s="19">
        <v>449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371</v>
      </c>
      <c r="D36" s="19">
        <v>371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265</v>
      </c>
      <c r="D37" s="19">
        <v>262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252</v>
      </c>
      <c r="D38" s="19">
        <v>251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358</v>
      </c>
      <c r="D39" s="19">
        <v>359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320</v>
      </c>
      <c r="D40" s="19">
        <v>319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330</v>
      </c>
      <c r="D41" s="19">
        <v>329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368</v>
      </c>
      <c r="D42" s="20">
        <v>366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"IMPUTATIONS POUR POSITION MIXTE INTRA-MARCHANDISE - 'BUTTERFLY' NEUF-MOIS EN VIGUEUR LE "&amp;'OPTIONS - INTERVALLES DE MARGE'!A1</f>
        <v>IMPUTATIONS POUR POSITION MIXTE INTRA-MARCHANDISE - 'BUTTERFLY' NEUF-MOIS EN VIGUEUR LE 30 JANVIER 2023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7</v>
      </c>
      <c r="C45" s="135" t="s">
        <v>8</v>
      </c>
      <c r="D45" s="135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708</v>
      </c>
      <c r="D47" s="19">
        <v>706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238</v>
      </c>
      <c r="D48" s="19">
        <v>236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434</v>
      </c>
      <c r="D49" s="19">
        <v>433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348</v>
      </c>
      <c r="D50" s="19">
        <v>349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363</v>
      </c>
      <c r="D51" s="19">
        <v>363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394</v>
      </c>
      <c r="D52" s="20">
        <v>392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"IMPUTATIONS POUR POSITION MIXTE INTRA-MARCHANDISE - 'BUTTERFLY' ANNUEL EN VIGUEUR LE "&amp;'OPTIONS - INTERVALLES DE MARGE'!A1</f>
        <v>IMPUTATIONS POUR POSITION MIXTE INTRA-MARCHANDISE - 'BUTTERFLY' ANNUEL EN VIGUEUR LE 30 JANVIER 2023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7</v>
      </c>
      <c r="C55" s="135" t="s">
        <v>8</v>
      </c>
      <c r="D55" s="135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496</v>
      </c>
      <c r="D57" s="19">
        <v>493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393</v>
      </c>
      <c r="D58" s="19">
        <v>392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550</v>
      </c>
      <c r="D59" s="19">
        <v>551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428</v>
      </c>
      <c r="D60" s="20">
        <v>428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"IMPUTATIONS POUR POSITION MIXTE INTRA-MARCHANDISE - INTERMENSUELLE EN VIGUEUR LE "&amp;'OPTIONS - INTERVALLES DE MARGE'!A1</f>
        <v>IMPUTATIONS POUR POSITION MIXTE INTRA-MARCHANDISE - INTERMENSUELLE EN VIGUEUR LE 30 JANVIER 2023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388</v>
      </c>
      <c r="C65" s="24">
        <v>508</v>
      </c>
      <c r="D65" s="25">
        <v>545</v>
      </c>
      <c r="E65" s="26">
        <v>565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266</v>
      </c>
      <c r="D66" s="29">
        <v>452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325</v>
      </c>
      <c r="E67" s="30">
        <v>460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COA EN VIGUEUR LE "&amp;'OPTIONS - INTERVALLES DE MARGE'!A1</f>
        <v>GROUPEMENT DES COA EN VIGUEUR LE 30 JANVIER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8"/>
      <c r="C6" s="6" t="s">
        <v>877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8"/>
      <c r="C7" s="9" t="s">
        <v>878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5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7" t="str">
        <f>"IMPUTATIONS POUR POSITION MIXTE INTRA-MARCHANDISE - 'BUTTERFLY' MENSUEL EN VIGUEUR LE "&amp;'OPTIONS - INTERVALLES DE MARGE'!A1</f>
        <v>IMPUTATIONS POUR POSITION MIXTE INTRA-MARCHANDISE - 'BUTTERFLY' MENSUEL EN VIGUEUR LE 30 JANVIER 2023</v>
      </c>
      <c r="B10" s="128"/>
      <c r="C10" s="128"/>
      <c r="D10" s="128"/>
      <c r="E10" s="12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9" t="s">
        <v>7</v>
      </c>
      <c r="C11" s="131" t="s">
        <v>8</v>
      </c>
      <c r="D11" s="131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0"/>
      <c r="C12" s="141"/>
      <c r="D12" s="14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880</v>
      </c>
      <c r="C13" s="13">
        <v>3617</v>
      </c>
      <c r="D13" s="13">
        <v>3599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881</v>
      </c>
      <c r="C14" s="14">
        <v>3117</v>
      </c>
      <c r="D14" s="14">
        <v>3101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7" t="str">
        <f>"IMPUTATIONS POUR POSITION MIXTE INTRA-MARCHANDISE - INTERMENSUELLE EN VIGUEUR LE "&amp;'OPTIONS - INTERVALLES DE MARGE'!A1</f>
        <v>IMPUTATIONS POUR POSITION MIXTE INTRA-MARCHANDISE - INTERMENSUELLE EN VIGUEUR LE 30 JANVIER 2023</v>
      </c>
      <c r="B16" s="128"/>
      <c r="C16" s="128"/>
      <c r="D16" s="128"/>
      <c r="E16" s="128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3" t="s">
        <v>0</v>
      </c>
      <c r="C17" s="13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4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2055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CRA EN VIGUEUR LE "&amp;'OPTIONS - INTERVALLES DE MARGE'!A1</f>
        <v>GROUPEMENT DES CRA EN VIGUEUR LE 30 JANVIER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882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883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2</v>
      </c>
      <c r="C7" s="8" t="s">
        <v>884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885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3</v>
      </c>
      <c r="C9" s="8" t="s">
        <v>886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8"/>
      <c r="C10" s="6" t="s">
        <v>887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8"/>
      <c r="C11" s="6" t="s">
        <v>888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889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7">
        <v>4</v>
      </c>
      <c r="C13" s="9" t="s">
        <v>890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8"/>
      <c r="C14" s="6" t="s">
        <v>891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8"/>
      <c r="C15" s="6" t="s">
        <v>892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893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"IMPUTATIONS POUR POSITION MIXTE INTRA-MARCHANDISE - 'BUTTERFLY' TRIMESTRIEL EN VIGUEUR LE "&amp;'OPTIONS - INTERVALLES DE MARGE'!A1</f>
        <v>IMPUTATIONS POUR POSITION MIXTE INTRA-MARCHANDISE - 'BUTTERFLY' TRIMESTRIEL EN VIGUEUR LE 30 JANVIER 2023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894</v>
      </c>
      <c r="C21" s="12">
        <v>43</v>
      </c>
      <c r="D21" s="12">
        <v>43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895</v>
      </c>
      <c r="C22" s="13">
        <v>21</v>
      </c>
      <c r="D22" s="13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897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898</v>
      </c>
      <c r="C25" s="13">
        <v>312</v>
      </c>
      <c r="D25" s="13">
        <v>310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899</v>
      </c>
      <c r="C26" s="13">
        <v>406</v>
      </c>
      <c r="D26" s="13">
        <v>405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900</v>
      </c>
      <c r="C27" s="13">
        <v>425</v>
      </c>
      <c r="D27" s="13">
        <v>423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901</v>
      </c>
      <c r="C28" s="13">
        <v>424</v>
      </c>
      <c r="D28" s="13">
        <v>422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902</v>
      </c>
      <c r="C29" s="13">
        <v>423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903</v>
      </c>
      <c r="C30" s="14">
        <v>419</v>
      </c>
      <c r="D30" s="14">
        <v>418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"IMPUTATIONS POUR POSITION MIXTE INTRA-MARCHANDISE - 'BUTTERFLY' SEMESTRIEL EN VIGUEUR LE "&amp;'OPTIONS - INTERVALLES DE MARGE'!A1</f>
        <v>IMPUTATIONS POUR POSITION MIXTE INTRA-MARCHANDISE - 'BUTTERFLY' SEMESTRIEL EN VIGUEUR LE 30 JANVIER 2023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7</v>
      </c>
      <c r="C33" s="135" t="s">
        <v>8</v>
      </c>
      <c r="D33" s="135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904</v>
      </c>
      <c r="C35" s="19">
        <v>650</v>
      </c>
      <c r="D35" s="19">
        <v>648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905</v>
      </c>
      <c r="C36" s="19">
        <v>539</v>
      </c>
      <c r="D36" s="19">
        <v>538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906</v>
      </c>
      <c r="C37" s="19">
        <v>225</v>
      </c>
      <c r="D37" s="19">
        <v>222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907</v>
      </c>
      <c r="C38" s="19">
        <v>87</v>
      </c>
      <c r="D38" s="19">
        <v>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908</v>
      </c>
      <c r="C39" s="19">
        <v>380</v>
      </c>
      <c r="D39" s="19">
        <v>379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909</v>
      </c>
      <c r="C40" s="19">
        <v>322</v>
      </c>
      <c r="D40" s="19">
        <v>320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910</v>
      </c>
      <c r="C41" s="19">
        <v>323</v>
      </c>
      <c r="D41" s="19">
        <v>321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911</v>
      </c>
      <c r="C42" s="20">
        <v>344</v>
      </c>
      <c r="D42" s="20">
        <v>342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"IMPUTATIONS POUR POSITION MIXTE INTRA-MARCHANDISE - 'BUTTERFLY' NEUF-MOIS EN VIGUEUR LE "&amp;'OPTIONS - INTERVALLES DE MARGE'!A1</f>
        <v>IMPUTATIONS POUR POSITION MIXTE INTRA-MARCHANDISE - 'BUTTERFLY' NEUF-MOIS EN VIGUEUR LE 30 JANVIER 2023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7</v>
      </c>
      <c r="C45" s="135" t="s">
        <v>8</v>
      </c>
      <c r="D45" s="135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912</v>
      </c>
      <c r="C47" s="19">
        <v>812</v>
      </c>
      <c r="D47" s="19">
        <v>810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913</v>
      </c>
      <c r="C48" s="19">
        <v>138</v>
      </c>
      <c r="D48" s="19">
        <v>136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914</v>
      </c>
      <c r="C49" s="19">
        <v>423</v>
      </c>
      <c r="D49" s="19">
        <v>421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915</v>
      </c>
      <c r="C50" s="19">
        <v>293</v>
      </c>
      <c r="D50" s="19">
        <v>292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916</v>
      </c>
      <c r="C51" s="19">
        <v>524</v>
      </c>
      <c r="D51" s="19">
        <v>522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917</v>
      </c>
      <c r="C52" s="20">
        <v>380</v>
      </c>
      <c r="D52" s="20">
        <v>377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"IMPUTATIONS POUR POSITION MIXTE INTRA-MARCHANDISE - 'BUTTERFLY' ANNUEL EN VIGUEUR LE "&amp;'OPTIONS - INTERVALLES DE MARGE'!A1</f>
        <v>IMPUTATIONS POUR POSITION MIXTE INTRA-MARCHANDISE - 'BUTTERFLY' ANNUEL EN VIGUEUR LE 30 JANVIER 2023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7</v>
      </c>
      <c r="C55" s="135" t="s">
        <v>8</v>
      </c>
      <c r="D55" s="135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918</v>
      </c>
      <c r="C57" s="19">
        <v>361</v>
      </c>
      <c r="D57" s="19">
        <v>358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919</v>
      </c>
      <c r="C58" s="19">
        <v>330</v>
      </c>
      <c r="D58" s="19">
        <v>328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920</v>
      </c>
      <c r="C59" s="19">
        <v>597</v>
      </c>
      <c r="D59" s="19">
        <v>594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921</v>
      </c>
      <c r="C60" s="20">
        <v>419</v>
      </c>
      <c r="D60" s="20">
        <v>417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"IMPUTATIONS POUR POSITION MIXTE INTRA-MARCHANDISE - INTERMENSUELLE EN VIGUEUR LE "&amp;'OPTIONS - INTERVALLES DE MARGE'!A1</f>
        <v>IMPUTATIONS POUR POSITION MIXTE INTRA-MARCHANDISE - INTERMENSUELLE EN VIGUEUR LE 30 JANVIER 2023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384</v>
      </c>
      <c r="C65" s="24">
        <v>473</v>
      </c>
      <c r="D65" s="25">
        <v>474</v>
      </c>
      <c r="E65" s="26">
        <v>475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379</v>
      </c>
      <c r="D66" s="29">
        <v>527</v>
      </c>
      <c r="E66" s="30">
        <v>541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435</v>
      </c>
      <c r="E67" s="30">
        <v>536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SDV EN VIGUEUR LE "&amp;'OPTIONS - INTERVALLES DE MARGE'!A1</f>
        <v>GROUPEMENT DES SDV EN VIGUEUR LE 30 JANVIER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3</v>
      </c>
      <c r="C7" s="8" t="s">
        <v>924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8"/>
      <c r="C8" s="6" t="s">
        <v>925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5"/>
      <c r="C9" s="7" t="s">
        <v>926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7" t="str">
        <f>"IMPUTATIONS POUR POSITION MIXTE INTRA-MARCHANDISE - INTERMENSUELLE EN VIGUEUR LE "&amp;'OPTIONS - INTERVALLES DE MARGE'!A1</f>
        <v>IMPUTATIONS POUR POSITION MIXTE INTRA-MARCHANDISE - INTERMENSUELLE EN VIGUEUR LE 30 JANVIER 2023</v>
      </c>
      <c r="B11" s="128"/>
      <c r="C11" s="128"/>
      <c r="D11" s="128"/>
      <c r="E11" s="128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3" t="s">
        <v>0</v>
      </c>
      <c r="B12" s="142">
        <v>1</v>
      </c>
      <c r="C12" s="142">
        <v>2</v>
      </c>
      <c r="D12" s="135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4"/>
      <c r="B13" s="143"/>
      <c r="C13" s="143">
        <v>2</v>
      </c>
      <c r="D13" s="144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139</v>
      </c>
      <c r="D14" s="26">
        <v>114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SXF EN VIGUEUR LE "&amp;'OPTIONS - INTERVALLES DE MARGE'!A1</f>
        <v>GROUPEMENT DES SXF EN VIGUEUR LE 30 JANVIER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8" t="s">
        <v>927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8"/>
      <c r="C6" s="6" t="s">
        <v>928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8"/>
      <c r="C7" s="6" t="s">
        <v>929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930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2</v>
      </c>
      <c r="C9" s="8" t="s">
        <v>931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5"/>
      <c r="C10" s="7" t="s">
        <v>932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7">
        <v>3</v>
      </c>
      <c r="C11" s="8" t="s">
        <v>933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5"/>
      <c r="C12" s="7" t="s">
        <v>934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7" t="str">
        <f>"IMPUTATIONS POUR POSITION MIXTE INTRA-MARCHANDISE - INTERMENSUELLE EN VIGUEUR LE "&amp;'OPTIONS - INTERVALLES DE MARGE'!A1</f>
        <v>IMPUTATIONS POUR POSITION MIXTE INTRA-MARCHANDISE - INTERMENSUELLE EN VIGUEUR LE 30 JANVIER 2023</v>
      </c>
      <c r="B14" s="128"/>
      <c r="C14" s="128"/>
      <c r="D14" s="128"/>
      <c r="E14" s="1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3" t="s">
        <v>0</v>
      </c>
      <c r="B15" s="146">
        <v>1</v>
      </c>
      <c r="C15" s="146">
        <v>2</v>
      </c>
      <c r="D15" s="131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4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1979</v>
      </c>
      <c r="D17" s="26">
        <v>3842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889</v>
      </c>
      <c r="D18" s="30">
        <v>4029</v>
      </c>
      <c r="E18" s="3"/>
    </row>
    <row r="19" spans="1:5" ht="15" customHeight="1" thickBot="1">
      <c r="A19" s="32">
        <v>3</v>
      </c>
      <c r="B19" s="33"/>
      <c r="C19" s="34"/>
      <c r="D19" s="36">
        <v>3389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58" t="str">
        <f>"IMPUTATIONS POUR POSITION MIXTE INTRA-MARCHANDISES INTERMENSUELLE EN VIGUEUR LE "&amp;'OPTIONS - INTERVALLES DE MARGE'!A1</f>
        <v>IMPUTATIONS POUR POSITION MIXTE INTRA-MARCHANDISES INTERMENSUELLE EN VIGUEUR LE 30 JANVIER 2023</v>
      </c>
      <c r="B2" s="159"/>
      <c r="C2" s="159"/>
      <c r="D2" s="160"/>
    </row>
    <row r="3" spans="1:4" ht="15">
      <c r="A3" s="154" t="s">
        <v>20</v>
      </c>
      <c r="B3" s="156" t="s">
        <v>21</v>
      </c>
      <c r="C3" s="156" t="s">
        <v>22</v>
      </c>
      <c r="D3" s="156" t="s">
        <v>23</v>
      </c>
    </row>
    <row r="4" spans="1:4" ht="24" customHeight="1" thickBot="1">
      <c r="A4" s="155"/>
      <c r="B4" s="157"/>
      <c r="C4" s="157"/>
      <c r="D4" s="157"/>
    </row>
    <row r="5" spans="1:4" ht="15">
      <c r="A5" s="65" t="s">
        <v>686</v>
      </c>
      <c r="B5" s="66" t="s">
        <v>1009</v>
      </c>
      <c r="C5" s="67">
        <v>450</v>
      </c>
      <c r="D5" s="68">
        <v>450</v>
      </c>
    </row>
    <row r="6" spans="1:4" ht="15">
      <c r="A6" s="65" t="s">
        <v>688</v>
      </c>
      <c r="B6" s="66" t="s">
        <v>1010</v>
      </c>
      <c r="C6" s="67">
        <v>450</v>
      </c>
      <c r="D6" s="68">
        <v>450</v>
      </c>
    </row>
    <row r="7" spans="1:4" ht="15">
      <c r="A7" s="65" t="s">
        <v>690</v>
      </c>
      <c r="B7" s="66" t="s">
        <v>1011</v>
      </c>
      <c r="C7" s="67">
        <v>225</v>
      </c>
      <c r="D7" s="68">
        <v>225</v>
      </c>
    </row>
    <row r="8" spans="1:4" ht="15">
      <c r="A8" s="65" t="s">
        <v>699</v>
      </c>
      <c r="B8" s="66" t="s">
        <v>1014</v>
      </c>
      <c r="C8" s="67">
        <v>450</v>
      </c>
      <c r="D8" s="68">
        <v>450</v>
      </c>
    </row>
    <row r="9" spans="1:4" ht="15">
      <c r="A9" s="65" t="s">
        <v>701</v>
      </c>
      <c r="B9" s="66" t="s">
        <v>1015</v>
      </c>
      <c r="C9" s="67">
        <v>200</v>
      </c>
      <c r="D9" s="68">
        <v>200</v>
      </c>
    </row>
    <row r="10" spans="1:4" ht="15">
      <c r="A10" s="63" t="s">
        <v>703</v>
      </c>
      <c r="B10" s="49" t="s">
        <v>1016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1018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1019</v>
      </c>
      <c r="C12" s="67">
        <v>100</v>
      </c>
      <c r="D12" s="68">
        <v>100</v>
      </c>
    </row>
    <row r="13" spans="1:4" ht="15">
      <c r="A13" s="65" t="s">
        <v>713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715</v>
      </c>
      <c r="B14" s="66" t="s">
        <v>1021</v>
      </c>
      <c r="C14" s="67">
        <v>100</v>
      </c>
      <c r="D14" s="68">
        <v>100</v>
      </c>
    </row>
    <row r="15" spans="1:4" ht="15">
      <c r="A15" s="65" t="s">
        <v>719</v>
      </c>
      <c r="B15" s="69" t="s">
        <v>1023</v>
      </c>
      <c r="C15" s="67">
        <v>100</v>
      </c>
      <c r="D15" s="68">
        <v>100</v>
      </c>
    </row>
    <row r="16" spans="1:4" ht="15">
      <c r="A16" s="65" t="s">
        <v>721</v>
      </c>
      <c r="B16" s="69" t="s">
        <v>1024</v>
      </c>
      <c r="C16" s="67">
        <v>100</v>
      </c>
      <c r="D16" s="68">
        <v>100</v>
      </c>
    </row>
    <row r="17" spans="1:4" ht="15">
      <c r="A17" s="65" t="s">
        <v>723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725</v>
      </c>
      <c r="B18" s="69" t="s">
        <v>1026</v>
      </c>
      <c r="C18" s="67">
        <v>125</v>
      </c>
      <c r="D18" s="68">
        <v>125</v>
      </c>
    </row>
    <row r="19" spans="1:4" ht="15">
      <c r="A19" s="65" t="s">
        <v>727</v>
      </c>
      <c r="B19" s="66" t="s">
        <v>1027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1028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1029</v>
      </c>
      <c r="C21" s="67">
        <v>100</v>
      </c>
      <c r="D21" s="70">
        <v>100</v>
      </c>
    </row>
    <row r="22" spans="1:4" ht="15">
      <c r="A22" s="65" t="s">
        <v>733</v>
      </c>
      <c r="B22" s="66" t="s">
        <v>1030</v>
      </c>
      <c r="C22" s="67">
        <v>100</v>
      </c>
      <c r="D22" s="70">
        <v>100</v>
      </c>
    </row>
    <row r="23" spans="1:4" ht="15">
      <c r="A23" s="65" t="s">
        <v>735</v>
      </c>
      <c r="B23" s="66" t="s">
        <v>1031</v>
      </c>
      <c r="C23" s="67">
        <v>100</v>
      </c>
      <c r="D23" s="70">
        <v>100</v>
      </c>
    </row>
    <row r="24" spans="1:4" ht="15">
      <c r="A24" s="65" t="s">
        <v>737</v>
      </c>
      <c r="B24" s="66" t="s">
        <v>1032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30 JANVIER 2023</v>
      </c>
      <c r="B30" s="159"/>
      <c r="C30" s="159"/>
      <c r="D30" s="160"/>
    </row>
    <row r="31" spans="1:4" ht="15" customHeight="1">
      <c r="A31" s="154" t="s">
        <v>20</v>
      </c>
      <c r="B31" s="156" t="s">
        <v>21</v>
      </c>
      <c r="C31" s="156" t="s">
        <v>37</v>
      </c>
      <c r="D31" s="156" t="s">
        <v>38</v>
      </c>
    </row>
    <row r="32" spans="1:4" ht="15.75" thickBot="1">
      <c r="A32" s="155"/>
      <c r="B32" s="157"/>
      <c r="C32" s="157"/>
      <c r="D32" s="157"/>
    </row>
    <row r="33" spans="1:4" ht="15">
      <c r="A33" s="65" t="s">
        <v>739</v>
      </c>
      <c r="B33" s="69" t="s">
        <v>946</v>
      </c>
      <c r="C33" s="67">
        <v>75</v>
      </c>
      <c r="D33" s="68">
        <v>75</v>
      </c>
    </row>
    <row r="34" spans="1:4" ht="15">
      <c r="A34" s="65" t="s">
        <v>740</v>
      </c>
      <c r="B34" s="69" t="s">
        <v>944</v>
      </c>
      <c r="C34" s="67">
        <v>75</v>
      </c>
      <c r="D34" s="68">
        <v>75</v>
      </c>
    </row>
    <row r="35" spans="1:4" ht="15">
      <c r="A35" s="65" t="s">
        <v>741</v>
      </c>
      <c r="B35" s="69" t="s">
        <v>64</v>
      </c>
      <c r="C35" s="67">
        <v>75</v>
      </c>
      <c r="D35" s="68">
        <v>75</v>
      </c>
    </row>
    <row r="36" spans="1:4" ht="15">
      <c r="A36" s="65" t="s">
        <v>742</v>
      </c>
      <c r="B36" s="69" t="s">
        <v>72</v>
      </c>
      <c r="C36" s="67">
        <v>75</v>
      </c>
      <c r="D36" s="68">
        <v>75</v>
      </c>
    </row>
    <row r="37" spans="1:4" ht="15">
      <c r="A37" s="65" t="s">
        <v>743</v>
      </c>
      <c r="B37" s="69" t="s">
        <v>943</v>
      </c>
      <c r="C37" s="67">
        <v>75</v>
      </c>
      <c r="D37" s="68">
        <v>75</v>
      </c>
    </row>
    <row r="38" spans="1:4" ht="15">
      <c r="A38" s="65" t="s">
        <v>744</v>
      </c>
      <c r="B38" s="69" t="s">
        <v>948</v>
      </c>
      <c r="C38" s="67">
        <v>75</v>
      </c>
      <c r="D38" s="68">
        <v>75</v>
      </c>
    </row>
    <row r="39" spans="1:4" ht="15">
      <c r="A39" s="65" t="s">
        <v>745</v>
      </c>
      <c r="B39" s="69" t="s">
        <v>951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958</v>
      </c>
      <c r="C41" s="67">
        <v>75</v>
      </c>
      <c r="D41" s="68">
        <v>75</v>
      </c>
    </row>
    <row r="42" spans="1:4" ht="15">
      <c r="A42" s="65" t="s">
        <v>748</v>
      </c>
      <c r="B42" s="69" t="s">
        <v>175</v>
      </c>
      <c r="C42" s="67">
        <v>75</v>
      </c>
      <c r="D42" s="68">
        <v>75</v>
      </c>
    </row>
    <row r="43" spans="1:4" ht="15">
      <c r="A43" s="65" t="s">
        <v>749</v>
      </c>
      <c r="B43" s="69" t="s">
        <v>993</v>
      </c>
      <c r="C43" s="67">
        <v>75</v>
      </c>
      <c r="D43" s="68">
        <v>75</v>
      </c>
    </row>
    <row r="44" spans="1:4" ht="15">
      <c r="A44" s="65" t="s">
        <v>750</v>
      </c>
      <c r="B44" s="69" t="s">
        <v>959</v>
      </c>
      <c r="C44" s="67">
        <v>75</v>
      </c>
      <c r="D44" s="68">
        <v>75</v>
      </c>
    </row>
    <row r="45" spans="1:4" ht="15">
      <c r="A45" s="65" t="s">
        <v>751</v>
      </c>
      <c r="B45" s="69" t="s">
        <v>169</v>
      </c>
      <c r="C45" s="67">
        <v>75</v>
      </c>
      <c r="D45" s="68">
        <v>75</v>
      </c>
    </row>
    <row r="46" spans="1:4" ht="15">
      <c r="A46" s="65" t="s">
        <v>752</v>
      </c>
      <c r="B46" s="69" t="s">
        <v>961</v>
      </c>
      <c r="C46" s="67">
        <v>75</v>
      </c>
      <c r="D46" s="68">
        <v>75</v>
      </c>
    </row>
    <row r="47" spans="1:4" ht="15">
      <c r="A47" s="65" t="s">
        <v>753</v>
      </c>
      <c r="B47" s="69" t="s">
        <v>158</v>
      </c>
      <c r="C47" s="67">
        <v>75</v>
      </c>
      <c r="D47" s="68">
        <v>75</v>
      </c>
    </row>
    <row r="48" spans="1:4" ht="15">
      <c r="A48" s="65" t="s">
        <v>754</v>
      </c>
      <c r="B48" s="69" t="s">
        <v>210</v>
      </c>
      <c r="C48" s="67">
        <v>75</v>
      </c>
      <c r="D48" s="68">
        <v>75</v>
      </c>
    </row>
    <row r="49" spans="1:4" ht="15">
      <c r="A49" s="65" t="s">
        <v>755</v>
      </c>
      <c r="B49" s="69" t="s">
        <v>240</v>
      </c>
      <c r="C49" s="67">
        <v>75</v>
      </c>
      <c r="D49" s="68">
        <v>75</v>
      </c>
    </row>
    <row r="50" spans="1:4" ht="15">
      <c r="A50" s="65" t="s">
        <v>756</v>
      </c>
      <c r="B50" s="69" t="s">
        <v>631</v>
      </c>
      <c r="C50" s="67">
        <v>75</v>
      </c>
      <c r="D50" s="68">
        <v>75</v>
      </c>
    </row>
    <row r="51" spans="1:4" ht="15">
      <c r="A51" s="65" t="s">
        <v>757</v>
      </c>
      <c r="B51" s="69" t="s">
        <v>238</v>
      </c>
      <c r="C51" s="67">
        <v>75</v>
      </c>
      <c r="D51" s="68">
        <v>75</v>
      </c>
    </row>
    <row r="52" spans="1:4" ht="15">
      <c r="A52" s="65" t="s">
        <v>758</v>
      </c>
      <c r="B52" s="69" t="s">
        <v>250</v>
      </c>
      <c r="C52" s="67">
        <v>75</v>
      </c>
      <c r="D52" s="68">
        <v>75</v>
      </c>
    </row>
    <row r="53" spans="1:4" ht="15">
      <c r="A53" s="65" t="s">
        <v>759</v>
      </c>
      <c r="B53" s="69" t="s">
        <v>252</v>
      </c>
      <c r="C53" s="67">
        <v>75</v>
      </c>
      <c r="D53" s="68">
        <v>75</v>
      </c>
    </row>
    <row r="54" spans="1:4" ht="15">
      <c r="A54" s="65" t="s">
        <v>760</v>
      </c>
      <c r="B54" s="69" t="s">
        <v>220</v>
      </c>
      <c r="C54" s="67">
        <v>75</v>
      </c>
      <c r="D54" s="68">
        <v>75</v>
      </c>
    </row>
    <row r="55" spans="1:4" ht="15">
      <c r="A55" s="65" t="s">
        <v>761</v>
      </c>
      <c r="B55" s="69" t="s">
        <v>980</v>
      </c>
      <c r="C55" s="67">
        <v>75</v>
      </c>
      <c r="D55" s="68">
        <v>75</v>
      </c>
    </row>
    <row r="56" spans="1:4" ht="15">
      <c r="A56" s="65" t="s">
        <v>762</v>
      </c>
      <c r="B56" s="69" t="s">
        <v>274</v>
      </c>
      <c r="C56" s="67">
        <v>75</v>
      </c>
      <c r="D56" s="68">
        <v>75</v>
      </c>
    </row>
    <row r="57" spans="1:4" ht="15">
      <c r="A57" s="65" t="s">
        <v>763</v>
      </c>
      <c r="B57" s="69" t="s">
        <v>266</v>
      </c>
      <c r="C57" s="67">
        <v>75</v>
      </c>
      <c r="D57" s="68">
        <v>75</v>
      </c>
    </row>
    <row r="58" spans="1:4" ht="15">
      <c r="A58" s="65" t="s">
        <v>764</v>
      </c>
      <c r="B58" s="69" t="s">
        <v>962</v>
      </c>
      <c r="C58" s="67">
        <v>75</v>
      </c>
      <c r="D58" s="68">
        <v>75</v>
      </c>
    </row>
    <row r="59" spans="1:4" ht="15">
      <c r="A59" s="65" t="s">
        <v>765</v>
      </c>
      <c r="B59" s="69" t="s">
        <v>975</v>
      </c>
      <c r="C59" s="67">
        <v>75</v>
      </c>
      <c r="D59" s="68">
        <v>75</v>
      </c>
    </row>
    <row r="60" spans="1:4" ht="15">
      <c r="A60" s="65" t="s">
        <v>766</v>
      </c>
      <c r="B60" s="69" t="s">
        <v>963</v>
      </c>
      <c r="C60" s="67">
        <v>75</v>
      </c>
      <c r="D60" s="68">
        <v>75</v>
      </c>
    </row>
    <row r="61" spans="1:4" ht="15">
      <c r="A61" s="65" t="s">
        <v>767</v>
      </c>
      <c r="B61" s="69" t="s">
        <v>296</v>
      </c>
      <c r="C61" s="67">
        <v>75</v>
      </c>
      <c r="D61" s="68">
        <v>75</v>
      </c>
    </row>
    <row r="62" spans="1:4" ht="15">
      <c r="A62" s="65" t="s">
        <v>768</v>
      </c>
      <c r="B62" s="69" t="s">
        <v>254</v>
      </c>
      <c r="C62" s="67">
        <v>75</v>
      </c>
      <c r="D62" s="68">
        <v>75</v>
      </c>
    </row>
    <row r="63" spans="1:4" ht="15">
      <c r="A63" s="65" t="s">
        <v>769</v>
      </c>
      <c r="B63" s="69" t="s">
        <v>973</v>
      </c>
      <c r="C63" s="67">
        <v>75</v>
      </c>
      <c r="D63" s="68">
        <v>75</v>
      </c>
    </row>
    <row r="64" spans="1:4" ht="15">
      <c r="A64" s="65" t="s">
        <v>770</v>
      </c>
      <c r="B64" s="69" t="s">
        <v>637</v>
      </c>
      <c r="C64" s="67">
        <v>75</v>
      </c>
      <c r="D64" s="68">
        <v>75</v>
      </c>
    </row>
    <row r="65" spans="1:4" ht="15">
      <c r="A65" s="65" t="s">
        <v>771</v>
      </c>
      <c r="B65" s="69" t="s">
        <v>974</v>
      </c>
      <c r="C65" s="67">
        <v>75</v>
      </c>
      <c r="D65" s="68">
        <v>75</v>
      </c>
    </row>
    <row r="66" spans="1:4" ht="15">
      <c r="A66" s="65" t="s">
        <v>772</v>
      </c>
      <c r="B66" s="69" t="s">
        <v>988</v>
      </c>
      <c r="C66" s="67">
        <v>75</v>
      </c>
      <c r="D66" s="68">
        <v>75</v>
      </c>
    </row>
    <row r="67" spans="1:4" ht="15">
      <c r="A67" s="65" t="s">
        <v>773</v>
      </c>
      <c r="B67" s="69" t="s">
        <v>641</v>
      </c>
      <c r="C67" s="67">
        <v>75</v>
      </c>
      <c r="D67" s="68">
        <v>75</v>
      </c>
    </row>
    <row r="68" spans="1:4" ht="15">
      <c r="A68" s="65" t="s">
        <v>774</v>
      </c>
      <c r="B68" s="69" t="s">
        <v>353</v>
      </c>
      <c r="C68" s="67">
        <v>75</v>
      </c>
      <c r="D68" s="68">
        <v>75</v>
      </c>
    </row>
    <row r="69" spans="1:4" ht="15">
      <c r="A69" s="65" t="s">
        <v>775</v>
      </c>
      <c r="B69" s="69" t="s">
        <v>992</v>
      </c>
      <c r="C69" s="67">
        <v>75</v>
      </c>
      <c r="D69" s="68">
        <v>75</v>
      </c>
    </row>
    <row r="70" spans="1:4" ht="15">
      <c r="A70" s="65" t="s">
        <v>776</v>
      </c>
      <c r="B70" s="69" t="s">
        <v>363</v>
      </c>
      <c r="C70" s="67">
        <v>75</v>
      </c>
      <c r="D70" s="68">
        <v>75</v>
      </c>
    </row>
    <row r="71" spans="1:4" ht="15">
      <c r="A71" s="65" t="s">
        <v>777</v>
      </c>
      <c r="B71" s="69" t="s">
        <v>981</v>
      </c>
      <c r="C71" s="67">
        <v>75</v>
      </c>
      <c r="D71" s="68">
        <v>75</v>
      </c>
    </row>
    <row r="72" spans="1:4" ht="15">
      <c r="A72" s="65" t="s">
        <v>778</v>
      </c>
      <c r="B72" s="69" t="s">
        <v>236</v>
      </c>
      <c r="C72" s="67">
        <v>75</v>
      </c>
      <c r="D72" s="68">
        <v>75</v>
      </c>
    </row>
    <row r="73" spans="1:4" ht="15">
      <c r="A73" s="65" t="s">
        <v>779</v>
      </c>
      <c r="B73" s="69" t="s">
        <v>983</v>
      </c>
      <c r="C73" s="67">
        <v>75</v>
      </c>
      <c r="D73" s="68">
        <v>75</v>
      </c>
    </row>
    <row r="74" spans="1:4" ht="15">
      <c r="A74" s="65" t="s">
        <v>780</v>
      </c>
      <c r="B74" s="69" t="s">
        <v>395</v>
      </c>
      <c r="C74" s="67">
        <v>75</v>
      </c>
      <c r="D74" s="68">
        <v>75</v>
      </c>
    </row>
    <row r="75" spans="1:4" ht="15">
      <c r="A75" s="65" t="s">
        <v>781</v>
      </c>
      <c r="B75" s="69" t="s">
        <v>976</v>
      </c>
      <c r="C75" s="67">
        <v>75</v>
      </c>
      <c r="D75" s="68">
        <v>75</v>
      </c>
    </row>
    <row r="76" spans="1:4" ht="15">
      <c r="A76" s="65" t="s">
        <v>782</v>
      </c>
      <c r="B76" s="69" t="s">
        <v>984</v>
      </c>
      <c r="C76" s="67">
        <v>75</v>
      </c>
      <c r="D76" s="68">
        <v>75</v>
      </c>
    </row>
    <row r="77" spans="1:4" ht="15">
      <c r="A77" s="65" t="s">
        <v>783</v>
      </c>
      <c r="B77" s="69" t="s">
        <v>403</v>
      </c>
      <c r="C77" s="67">
        <v>75</v>
      </c>
      <c r="D77" s="68">
        <v>75</v>
      </c>
    </row>
    <row r="78" spans="1:4" ht="15">
      <c r="A78" s="65" t="s">
        <v>784</v>
      </c>
      <c r="B78" s="69" t="s">
        <v>985</v>
      </c>
      <c r="C78" s="67">
        <v>75</v>
      </c>
      <c r="D78" s="68">
        <v>75</v>
      </c>
    </row>
    <row r="79" spans="1:4" ht="15">
      <c r="A79" s="65" t="s">
        <v>785</v>
      </c>
      <c r="B79" s="69" t="s">
        <v>276</v>
      </c>
      <c r="C79" s="67">
        <v>75</v>
      </c>
      <c r="D79" s="68">
        <v>75</v>
      </c>
    </row>
    <row r="80" spans="1:4" ht="15">
      <c r="A80" s="65" t="s">
        <v>786</v>
      </c>
      <c r="B80" s="69" t="s">
        <v>179</v>
      </c>
      <c r="C80" s="67">
        <v>75</v>
      </c>
      <c r="D80" s="68">
        <v>75</v>
      </c>
    </row>
    <row r="81" spans="1:4" ht="15">
      <c r="A81" s="65" t="s">
        <v>787</v>
      </c>
      <c r="B81" s="69" t="s">
        <v>953</v>
      </c>
      <c r="C81" s="67">
        <v>75</v>
      </c>
      <c r="D81" s="68">
        <v>75</v>
      </c>
    </row>
    <row r="82" spans="1:4" ht="15">
      <c r="A82" s="65" t="s">
        <v>788</v>
      </c>
      <c r="B82" s="69" t="s">
        <v>419</v>
      </c>
      <c r="C82" s="67">
        <v>75</v>
      </c>
      <c r="D82" s="68">
        <v>75</v>
      </c>
    </row>
    <row r="83" spans="1:4" ht="15">
      <c r="A83" s="65" t="s">
        <v>789</v>
      </c>
      <c r="B83" s="69" t="s">
        <v>955</v>
      </c>
      <c r="C83" s="67">
        <v>75</v>
      </c>
      <c r="D83" s="68">
        <v>75</v>
      </c>
    </row>
    <row r="84" spans="1:4" ht="15">
      <c r="A84" s="65" t="s">
        <v>790</v>
      </c>
      <c r="B84" s="69" t="s">
        <v>441</v>
      </c>
      <c r="C84" s="67">
        <v>75</v>
      </c>
      <c r="D84" s="68">
        <v>75</v>
      </c>
    </row>
    <row r="85" spans="1:4" ht="15">
      <c r="A85" s="65" t="s">
        <v>791</v>
      </c>
      <c r="B85" s="69" t="s">
        <v>565</v>
      </c>
      <c r="C85" s="67">
        <v>75</v>
      </c>
      <c r="D85" s="68">
        <v>75</v>
      </c>
    </row>
    <row r="86" spans="1:4" ht="15">
      <c r="A86" s="65" t="s">
        <v>792</v>
      </c>
      <c r="B86" s="69" t="s">
        <v>615</v>
      </c>
      <c r="C86" s="67">
        <v>75</v>
      </c>
      <c r="D86" s="68">
        <v>75</v>
      </c>
    </row>
    <row r="87" spans="1:4" ht="15">
      <c r="A87" s="65" t="s">
        <v>793</v>
      </c>
      <c r="B87" s="69" t="s">
        <v>463</v>
      </c>
      <c r="C87" s="67">
        <v>75</v>
      </c>
      <c r="D87" s="68">
        <v>75</v>
      </c>
    </row>
    <row r="88" spans="1:4" ht="15">
      <c r="A88" s="65" t="s">
        <v>794</v>
      </c>
      <c r="B88" s="69" t="s">
        <v>986</v>
      </c>
      <c r="C88" s="67">
        <v>75</v>
      </c>
      <c r="D88" s="68">
        <v>75</v>
      </c>
    </row>
    <row r="89" spans="1:4" ht="15">
      <c r="A89" s="65" t="s">
        <v>795</v>
      </c>
      <c r="B89" s="69" t="s">
        <v>978</v>
      </c>
      <c r="C89" s="67">
        <v>75</v>
      </c>
      <c r="D89" s="68">
        <v>75</v>
      </c>
    </row>
    <row r="90" spans="1:4" ht="15">
      <c r="A90" s="65" t="s">
        <v>796</v>
      </c>
      <c r="B90" s="69" t="s">
        <v>68</v>
      </c>
      <c r="C90" s="67">
        <v>75</v>
      </c>
      <c r="D90" s="68">
        <v>75</v>
      </c>
    </row>
    <row r="91" spans="1:4" ht="15">
      <c r="A91" s="65" t="s">
        <v>797</v>
      </c>
      <c r="B91" s="69" t="s">
        <v>475</v>
      </c>
      <c r="C91" s="67">
        <v>75</v>
      </c>
      <c r="D91" s="68">
        <v>75</v>
      </c>
    </row>
    <row r="92" spans="1:4" ht="15">
      <c r="A92" s="65" t="s">
        <v>798</v>
      </c>
      <c r="B92" s="69" t="s">
        <v>124</v>
      </c>
      <c r="C92" s="67">
        <v>75</v>
      </c>
      <c r="D92" s="68">
        <v>75</v>
      </c>
    </row>
    <row r="93" spans="1:4" ht="15">
      <c r="A93" s="65" t="s">
        <v>799</v>
      </c>
      <c r="B93" s="69" t="s">
        <v>999</v>
      </c>
      <c r="C93" s="67">
        <v>75</v>
      </c>
      <c r="D93" s="68">
        <v>75</v>
      </c>
    </row>
    <row r="94" spans="1:4" ht="15">
      <c r="A94" s="65" t="s">
        <v>800</v>
      </c>
      <c r="B94" s="69" t="s">
        <v>949</v>
      </c>
      <c r="C94" s="67">
        <v>75</v>
      </c>
      <c r="D94" s="68">
        <v>75</v>
      </c>
    </row>
    <row r="95" spans="1:4" ht="15">
      <c r="A95" s="65" t="s">
        <v>801</v>
      </c>
      <c r="B95" s="69" t="s">
        <v>571</v>
      </c>
      <c r="C95" s="67">
        <v>75</v>
      </c>
      <c r="D95" s="68">
        <v>75</v>
      </c>
    </row>
    <row r="96" spans="1:4" ht="15">
      <c r="A96" s="65" t="s">
        <v>802</v>
      </c>
      <c r="B96" s="69" t="s">
        <v>483</v>
      </c>
      <c r="C96" s="67">
        <v>75</v>
      </c>
      <c r="D96" s="68">
        <v>75</v>
      </c>
    </row>
    <row r="97" spans="1:4" ht="15">
      <c r="A97" s="65" t="s">
        <v>803</v>
      </c>
      <c r="B97" s="69" t="s">
        <v>990</v>
      </c>
      <c r="C97" s="67">
        <v>75</v>
      </c>
      <c r="D97" s="68">
        <v>75</v>
      </c>
    </row>
    <row r="98" spans="1:4" ht="15">
      <c r="A98" s="65" t="s">
        <v>804</v>
      </c>
      <c r="B98" s="69" t="s">
        <v>493</v>
      </c>
      <c r="C98" s="67">
        <v>75</v>
      </c>
      <c r="D98" s="68">
        <v>75</v>
      </c>
    </row>
    <row r="99" spans="1:4" ht="15">
      <c r="A99" s="65" t="s">
        <v>805</v>
      </c>
      <c r="B99" s="69" t="s">
        <v>501</v>
      </c>
      <c r="C99" s="67">
        <v>75</v>
      </c>
      <c r="D99" s="68">
        <v>75</v>
      </c>
    </row>
    <row r="100" spans="1:4" ht="15">
      <c r="A100" s="65" t="s">
        <v>806</v>
      </c>
      <c r="B100" s="69" t="s">
        <v>991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994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78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998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248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126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194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587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443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607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294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1002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627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643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635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957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633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972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651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1005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1004</v>
      </c>
      <c r="C129" s="67">
        <v>75</v>
      </c>
      <c r="D129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JANUARY 30,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681</v>
      </c>
      <c r="B5" s="49" t="s">
        <v>682</v>
      </c>
      <c r="C5" s="39">
        <v>0.0031653165293178452</v>
      </c>
      <c r="D5" s="50">
        <v>0.0031514960363473584</v>
      </c>
    </row>
    <row r="6" spans="1:4" ht="15">
      <c r="A6" s="48" t="s">
        <v>683</v>
      </c>
      <c r="B6" s="49" t="s">
        <v>682</v>
      </c>
      <c r="C6" s="39">
        <v>0.004445982378652681</v>
      </c>
      <c r="D6" s="50">
        <v>0.00442376387636839</v>
      </c>
    </row>
    <row r="7" spans="1:4" ht="15">
      <c r="A7" s="48" t="s">
        <v>684</v>
      </c>
      <c r="B7" s="49" t="s">
        <v>682</v>
      </c>
      <c r="C7" s="39">
        <v>0.005184287013249872</v>
      </c>
      <c r="D7" s="50">
        <v>0.005163256604201582</v>
      </c>
    </row>
    <row r="8" spans="1:4" ht="15">
      <c r="A8" s="48" t="s">
        <v>685</v>
      </c>
      <c r="B8" s="49" t="s">
        <v>682</v>
      </c>
      <c r="C8" s="39">
        <v>0.00507763681978774</v>
      </c>
      <c r="D8" s="50">
        <v>0.005057223051604944</v>
      </c>
    </row>
    <row r="9" spans="1:4" ht="15">
      <c r="A9" s="48" t="s">
        <v>686</v>
      </c>
      <c r="B9" s="49" t="s">
        <v>687</v>
      </c>
      <c r="C9" s="39">
        <v>0.025632379791559825</v>
      </c>
      <c r="D9" s="50">
        <v>0.025556886275425805</v>
      </c>
    </row>
    <row r="10" spans="1:4" ht="15">
      <c r="A10" s="48" t="s">
        <v>688</v>
      </c>
      <c r="B10" s="49" t="s">
        <v>689</v>
      </c>
      <c r="C10" s="39">
        <v>0.01646217932781215</v>
      </c>
      <c r="D10" s="50">
        <v>0.016418403299724247</v>
      </c>
    </row>
    <row r="11" spans="1:4" ht="15">
      <c r="A11" s="48" t="s">
        <v>690</v>
      </c>
      <c r="B11" s="49" t="s">
        <v>691</v>
      </c>
      <c r="C11" s="39">
        <v>0.0070252119372984125</v>
      </c>
      <c r="D11" s="50">
        <v>0.007014312978123549</v>
      </c>
    </row>
    <row r="12" spans="1:4" ht="15">
      <c r="A12" s="48" t="s">
        <v>692</v>
      </c>
      <c r="B12" s="49" t="s">
        <v>693</v>
      </c>
      <c r="C12" s="39">
        <v>0.00965919602793386</v>
      </c>
      <c r="D12" s="50">
        <v>0.009610655167864047</v>
      </c>
    </row>
    <row r="13" spans="1:4" ht="15">
      <c r="A13" s="48" t="s">
        <v>694</v>
      </c>
      <c r="B13" s="49" t="s">
        <v>695</v>
      </c>
      <c r="C13" s="39">
        <v>0.0021895345096695413</v>
      </c>
      <c r="D13" s="50">
        <v>0.002178559330232596</v>
      </c>
    </row>
    <row r="14" spans="1:4" ht="15">
      <c r="A14" s="63" t="s">
        <v>696</v>
      </c>
      <c r="B14" s="49" t="s">
        <v>695</v>
      </c>
      <c r="C14" s="39">
        <v>0.0037770732035131093</v>
      </c>
      <c r="D14" s="50">
        <v>0.0037585805331859295</v>
      </c>
    </row>
    <row r="15" spans="1:4" ht="15">
      <c r="A15" s="48" t="s">
        <v>697</v>
      </c>
      <c r="B15" s="49" t="s">
        <v>695</v>
      </c>
      <c r="C15" s="39">
        <v>0.005100748147695559</v>
      </c>
      <c r="D15" s="50">
        <v>0.005081541144423698</v>
      </c>
    </row>
    <row r="16" spans="1:4" ht="15">
      <c r="A16" s="48" t="s">
        <v>698</v>
      </c>
      <c r="B16" s="49" t="s">
        <v>695</v>
      </c>
      <c r="C16" s="39">
        <v>0.005114106560255656</v>
      </c>
      <c r="D16" s="50">
        <v>0.005097916969761308</v>
      </c>
    </row>
    <row r="17" spans="1:4" ht="15">
      <c r="A17" s="63" t="s">
        <v>699</v>
      </c>
      <c r="B17" s="49" t="s">
        <v>700</v>
      </c>
      <c r="C17" s="39">
        <v>0.056371742044043806</v>
      </c>
      <c r="D17" s="50">
        <v>0.05615824702589879</v>
      </c>
    </row>
    <row r="18" spans="1:4" ht="15">
      <c r="A18" s="63" t="s">
        <v>701</v>
      </c>
      <c r="B18" s="49" t="s">
        <v>702</v>
      </c>
      <c r="C18" s="39">
        <v>0.05900758347596449</v>
      </c>
      <c r="D18" s="50">
        <v>0.058885355201978296</v>
      </c>
    </row>
    <row r="19" spans="1:4" ht="15">
      <c r="A19" s="63" t="s">
        <v>703</v>
      </c>
      <c r="B19" s="49" t="s">
        <v>704</v>
      </c>
      <c r="C19" s="39">
        <v>0.05781762482705277</v>
      </c>
      <c r="D19" s="50">
        <v>0.057682674562580284</v>
      </c>
    </row>
    <row r="20" spans="1:4" ht="15">
      <c r="A20" s="63" t="s">
        <v>705</v>
      </c>
      <c r="B20" s="49" t="s">
        <v>706</v>
      </c>
      <c r="C20" s="39">
        <v>0.019593717717774222</v>
      </c>
      <c r="D20" s="50">
        <v>0.019593559419774705</v>
      </c>
    </row>
    <row r="21" spans="1:4" ht="15">
      <c r="A21" s="63" t="s">
        <v>707</v>
      </c>
      <c r="B21" s="53" t="s">
        <v>706</v>
      </c>
      <c r="C21" s="39">
        <v>0.036381362771097485</v>
      </c>
      <c r="D21" s="50">
        <v>0.03601571165395118</v>
      </c>
    </row>
    <row r="22" spans="1:4" ht="15">
      <c r="A22" s="63" t="s">
        <v>708</v>
      </c>
      <c r="B22" s="53" t="s">
        <v>706</v>
      </c>
      <c r="C22" s="39">
        <v>0.04464321242273723</v>
      </c>
      <c r="D22" s="50">
        <v>0.04462920224011928</v>
      </c>
    </row>
    <row r="23" spans="1:4" ht="15">
      <c r="A23" s="63" t="s">
        <v>709</v>
      </c>
      <c r="B23" s="53" t="s">
        <v>710</v>
      </c>
      <c r="C23" s="39">
        <v>0.057337501060076124</v>
      </c>
      <c r="D23" s="50">
        <v>0.05721510193144071</v>
      </c>
    </row>
    <row r="24" spans="1:4" ht="15">
      <c r="A24" s="63" t="s">
        <v>711</v>
      </c>
      <c r="B24" s="53" t="s">
        <v>712</v>
      </c>
      <c r="C24" s="39">
        <v>0.1263795779624608</v>
      </c>
      <c r="D24" s="50">
        <v>0.12629672507953693</v>
      </c>
    </row>
    <row r="25" spans="1:4" ht="15">
      <c r="A25" s="63" t="s">
        <v>713</v>
      </c>
      <c r="B25" s="53" t="s">
        <v>714</v>
      </c>
      <c r="C25" s="39">
        <v>0.061202977120926476</v>
      </c>
      <c r="D25" s="50">
        <v>0.06123566456362163</v>
      </c>
    </row>
    <row r="26" spans="1:4" ht="15">
      <c r="A26" s="63" t="s">
        <v>715</v>
      </c>
      <c r="B26" s="53" t="s">
        <v>716</v>
      </c>
      <c r="C26" s="39">
        <v>0.09098275556846475</v>
      </c>
      <c r="D26" s="50">
        <v>0.09091444510702382</v>
      </c>
    </row>
    <row r="27" spans="1:4" ht="15">
      <c r="A27" s="63" t="s">
        <v>717</v>
      </c>
      <c r="B27" s="53" t="s">
        <v>718</v>
      </c>
      <c r="C27" s="39">
        <v>0.05900852797465646</v>
      </c>
      <c r="D27" s="50">
        <v>0.058891180314093766</v>
      </c>
    </row>
    <row r="28" spans="1:4" ht="15">
      <c r="A28" s="63" t="s">
        <v>719</v>
      </c>
      <c r="B28" s="53" t="s">
        <v>720</v>
      </c>
      <c r="C28" s="39">
        <v>0.060861855938708354</v>
      </c>
      <c r="D28" s="50">
        <v>0.06088955876711187</v>
      </c>
    </row>
    <row r="29" spans="1:4" ht="15">
      <c r="A29" s="63" t="s">
        <v>721</v>
      </c>
      <c r="B29" s="53" t="s">
        <v>722</v>
      </c>
      <c r="C29" s="39">
        <v>0.08696026651469167</v>
      </c>
      <c r="D29" s="50">
        <v>0.08663953351833656</v>
      </c>
    </row>
    <row r="30" spans="1:4" ht="15">
      <c r="A30" s="63" t="s">
        <v>723</v>
      </c>
      <c r="B30" s="53" t="s">
        <v>724</v>
      </c>
      <c r="C30" s="39">
        <v>0.062128473250867136</v>
      </c>
      <c r="D30" s="50">
        <v>0.06220269904315334</v>
      </c>
    </row>
    <row r="31" spans="1:4" ht="15">
      <c r="A31" s="63" t="s">
        <v>725</v>
      </c>
      <c r="B31" s="53" t="s">
        <v>726</v>
      </c>
      <c r="C31" s="39">
        <v>0.05900852797465646</v>
      </c>
      <c r="D31" s="50">
        <v>0.058891180314093766</v>
      </c>
    </row>
    <row r="32" spans="1:4" ht="15">
      <c r="A32" s="63" t="s">
        <v>727</v>
      </c>
      <c r="B32" s="53" t="s">
        <v>728</v>
      </c>
      <c r="C32" s="39">
        <v>0.07010134615427857</v>
      </c>
      <c r="D32" s="50">
        <v>0.06990737499383343</v>
      </c>
    </row>
    <row r="33" spans="1:4" ht="15">
      <c r="A33" s="63" t="s">
        <v>729</v>
      </c>
      <c r="B33" s="53" t="s">
        <v>730</v>
      </c>
      <c r="C33" s="39">
        <v>0.05703929753812669</v>
      </c>
      <c r="D33" s="50">
        <v>0.056837233088902143</v>
      </c>
    </row>
    <row r="34" spans="1:4" ht="15">
      <c r="A34" s="63" t="s">
        <v>731</v>
      </c>
      <c r="B34" s="53" t="s">
        <v>732</v>
      </c>
      <c r="C34" s="39">
        <v>0.04874913087852675</v>
      </c>
      <c r="D34" s="50">
        <v>0.04859688787633849</v>
      </c>
    </row>
    <row r="35" spans="1:4" ht="15">
      <c r="A35" s="63" t="s">
        <v>733</v>
      </c>
      <c r="B35" s="53" t="s">
        <v>734</v>
      </c>
      <c r="C35" s="39">
        <v>0.054486692171235404</v>
      </c>
      <c r="D35" s="50">
        <v>0.054362690059678156</v>
      </c>
    </row>
    <row r="36" spans="1:4" ht="15">
      <c r="A36" s="63" t="s">
        <v>735</v>
      </c>
      <c r="B36" s="53" t="s">
        <v>736</v>
      </c>
      <c r="C36" s="39">
        <v>0.06758344676366974</v>
      </c>
      <c r="D36" s="50">
        <v>0.06753461416957578</v>
      </c>
    </row>
    <row r="37" spans="1:4" ht="15">
      <c r="A37" s="63" t="s">
        <v>737</v>
      </c>
      <c r="B37" s="53" t="s">
        <v>738</v>
      </c>
      <c r="C37" s="39">
        <v>0.11564998746946939</v>
      </c>
      <c r="D37" s="50">
        <v>0.11574984578406192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30 JANVIER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935</v>
      </c>
      <c r="B5" s="76">
        <v>0.19</v>
      </c>
      <c r="C5" s="77">
        <v>0.19</v>
      </c>
    </row>
    <row r="6" spans="1:3" ht="15">
      <c r="A6" s="84" t="s">
        <v>936</v>
      </c>
      <c r="B6" s="76">
        <v>0.9</v>
      </c>
      <c r="C6" s="77">
        <v>0.9</v>
      </c>
    </row>
    <row r="7" spans="1:3" ht="15">
      <c r="A7" s="84" t="s">
        <v>937</v>
      </c>
      <c r="B7" s="76">
        <v>1</v>
      </c>
      <c r="C7" s="77">
        <v>1</v>
      </c>
    </row>
    <row r="8" spans="1:3" ht="15">
      <c r="A8" s="84" t="s">
        <v>938</v>
      </c>
      <c r="B8" s="76">
        <v>0.9</v>
      </c>
      <c r="C8" s="77">
        <v>0.9</v>
      </c>
    </row>
    <row r="9" spans="1:3" ht="15">
      <c r="A9" s="84" t="s">
        <v>939</v>
      </c>
      <c r="B9" s="76">
        <v>0.9</v>
      </c>
      <c r="C9" s="77">
        <v>0.9</v>
      </c>
    </row>
    <row r="10" spans="1:3" ht="15">
      <c r="A10" s="84" t="s">
        <v>940</v>
      </c>
      <c r="B10" s="76">
        <v>0</v>
      </c>
      <c r="C10" s="77">
        <v>0</v>
      </c>
    </row>
    <row r="11" spans="1:3" ht="15">
      <c r="A11" s="84" t="s">
        <v>941</v>
      </c>
      <c r="B11" s="76">
        <v>0</v>
      </c>
      <c r="C11" s="77">
        <v>0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JANUARY 30,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739</v>
      </c>
      <c r="B5" s="38" t="s">
        <v>70</v>
      </c>
      <c r="C5" s="64">
        <v>0.13015211443019692</v>
      </c>
      <c r="D5" s="40">
        <v>0.13149067564075093</v>
      </c>
    </row>
    <row r="6" spans="1:4" ht="15">
      <c r="A6" s="48" t="s">
        <v>740</v>
      </c>
      <c r="B6" s="49" t="s">
        <v>54</v>
      </c>
      <c r="C6" s="39">
        <v>0.1477786184761099</v>
      </c>
      <c r="D6" s="45">
        <v>0.14763124707899805</v>
      </c>
    </row>
    <row r="7" spans="1:4" ht="15">
      <c r="A7" s="48" t="s">
        <v>741</v>
      </c>
      <c r="B7" s="49" t="s">
        <v>64</v>
      </c>
      <c r="C7" s="39">
        <v>0.0808340762424919</v>
      </c>
      <c r="D7" s="50">
        <v>0.08065233037403956</v>
      </c>
    </row>
    <row r="8" spans="1:4" ht="15">
      <c r="A8" s="48" t="s">
        <v>742</v>
      </c>
      <c r="B8" s="49" t="s">
        <v>72</v>
      </c>
      <c r="C8" s="39">
        <v>0.13222350006729888</v>
      </c>
      <c r="D8" s="50">
        <v>0.13175373104809202</v>
      </c>
    </row>
    <row r="9" spans="1:4" ht="15">
      <c r="A9" s="48" t="s">
        <v>743</v>
      </c>
      <c r="B9" s="49" t="s">
        <v>41</v>
      </c>
      <c r="C9" s="39">
        <v>0.13447190421628763</v>
      </c>
      <c r="D9" s="45">
        <v>0.13415434642799373</v>
      </c>
    </row>
    <row r="10" spans="1:4" ht="15">
      <c r="A10" s="48" t="s">
        <v>744</v>
      </c>
      <c r="B10" s="49" t="s">
        <v>92</v>
      </c>
      <c r="C10" s="39">
        <v>0.06443726991793725</v>
      </c>
      <c r="D10" s="50">
        <v>0.06428988459035559</v>
      </c>
    </row>
    <row r="11" spans="1:4" ht="15">
      <c r="A11" s="48" t="s">
        <v>745</v>
      </c>
      <c r="B11" s="49" t="s">
        <v>116</v>
      </c>
      <c r="C11" s="39">
        <v>0.09764735305096457</v>
      </c>
      <c r="D11" s="45">
        <v>0.09741190999832686</v>
      </c>
    </row>
    <row r="12" spans="1:4" ht="15">
      <c r="A12" s="48" t="s">
        <v>746</v>
      </c>
      <c r="B12" s="49" t="s">
        <v>114</v>
      </c>
      <c r="C12" s="39">
        <v>0.0745591787891782</v>
      </c>
      <c r="D12" s="50">
        <v>0.07460211724971968</v>
      </c>
    </row>
    <row r="13" spans="1:4" ht="15">
      <c r="A13" s="48" t="s">
        <v>747</v>
      </c>
      <c r="B13" s="49" t="s">
        <v>167</v>
      </c>
      <c r="C13" s="39">
        <v>0.08218985543975184</v>
      </c>
      <c r="D13" s="45">
        <v>0.08199850673268816</v>
      </c>
    </row>
    <row r="14" spans="1:4" ht="15">
      <c r="A14" s="48" t="s">
        <v>748</v>
      </c>
      <c r="B14" s="49" t="s">
        <v>175</v>
      </c>
      <c r="C14" s="39">
        <v>0.14566175355060543</v>
      </c>
      <c r="D14" s="50">
        <v>0.1454272545368505</v>
      </c>
    </row>
    <row r="15" spans="1:4" ht="15">
      <c r="A15" s="48" t="s">
        <v>749</v>
      </c>
      <c r="B15" s="49" t="s">
        <v>517</v>
      </c>
      <c r="C15" s="39">
        <v>0.10636779491120431</v>
      </c>
      <c r="D15" s="45">
        <v>0.10607314405946161</v>
      </c>
    </row>
    <row r="16" spans="1:4" ht="15">
      <c r="A16" s="48" t="s">
        <v>750</v>
      </c>
      <c r="B16" s="49" t="s">
        <v>171</v>
      </c>
      <c r="C16" s="39">
        <v>0.06342175444591437</v>
      </c>
      <c r="D16" s="50">
        <v>0.0632144772116961</v>
      </c>
    </row>
    <row r="17" spans="1:4" ht="15">
      <c r="A17" s="48" t="s">
        <v>751</v>
      </c>
      <c r="B17" s="49" t="s">
        <v>169</v>
      </c>
      <c r="C17" s="39">
        <v>0.1287054304333903</v>
      </c>
      <c r="D17" s="45">
        <v>0.1285497028182223</v>
      </c>
    </row>
    <row r="18" spans="1:4" ht="15">
      <c r="A18" s="48" t="s">
        <v>752</v>
      </c>
      <c r="B18" s="49" t="s">
        <v>188</v>
      </c>
      <c r="C18" s="39">
        <v>0.07995580444147198</v>
      </c>
      <c r="D18" s="50">
        <v>0.07978318317563884</v>
      </c>
    </row>
    <row r="19" spans="1:4" ht="15">
      <c r="A19" s="48" t="s">
        <v>753</v>
      </c>
      <c r="B19" s="49" t="s">
        <v>158</v>
      </c>
      <c r="C19" s="39">
        <v>0.10752607209614942</v>
      </c>
      <c r="D19" s="45">
        <v>0.10740165551941672</v>
      </c>
    </row>
    <row r="20" spans="1:4" ht="15">
      <c r="A20" s="48" t="s">
        <v>754</v>
      </c>
      <c r="B20" s="49" t="s">
        <v>210</v>
      </c>
      <c r="C20" s="39">
        <v>0.07101250756081202</v>
      </c>
      <c r="D20" s="50">
        <v>0.07126787575806731</v>
      </c>
    </row>
    <row r="21" spans="1:4" ht="15">
      <c r="A21" s="48" t="s">
        <v>755</v>
      </c>
      <c r="B21" s="49" t="s">
        <v>240</v>
      </c>
      <c r="C21" s="39">
        <v>0.06000896304235018</v>
      </c>
      <c r="D21" s="45">
        <v>0.06001205595266205</v>
      </c>
    </row>
    <row r="22" spans="1:4" ht="15">
      <c r="A22" s="48" t="s">
        <v>756</v>
      </c>
      <c r="B22" s="49" t="s">
        <v>631</v>
      </c>
      <c r="C22" s="39">
        <v>0.11367370997614104</v>
      </c>
      <c r="D22" s="50">
        <v>0.11377309455449838</v>
      </c>
    </row>
    <row r="23" spans="1:4" ht="15">
      <c r="A23" s="48" t="s">
        <v>757</v>
      </c>
      <c r="B23" s="49" t="s">
        <v>238</v>
      </c>
      <c r="C23" s="39">
        <v>0.06530306441650129</v>
      </c>
      <c r="D23" s="45">
        <v>0.06530814211467073</v>
      </c>
    </row>
    <row r="24" spans="1:4" ht="15">
      <c r="A24" s="48" t="s">
        <v>758</v>
      </c>
      <c r="B24" s="49" t="s">
        <v>250</v>
      </c>
      <c r="C24" s="39">
        <v>0.30606977544071506</v>
      </c>
      <c r="D24" s="50">
        <v>0.30601178446274874</v>
      </c>
    </row>
    <row r="25" spans="1:4" ht="15">
      <c r="A25" s="48" t="s">
        <v>759</v>
      </c>
      <c r="B25" s="49" t="s">
        <v>252</v>
      </c>
      <c r="C25" s="39">
        <v>0.3070822937569977</v>
      </c>
      <c r="D25" s="45">
        <v>0.30702643534763885</v>
      </c>
    </row>
    <row r="26" spans="1:4" ht="15">
      <c r="A26" s="48" t="s">
        <v>760</v>
      </c>
      <c r="B26" s="49" t="s">
        <v>220</v>
      </c>
      <c r="C26" s="39">
        <v>0.22956141435336055</v>
      </c>
      <c r="D26" s="50">
        <v>0.22952076632330085</v>
      </c>
    </row>
    <row r="27" spans="1:4" ht="15">
      <c r="A27" s="48" t="s">
        <v>761</v>
      </c>
      <c r="B27" s="49" t="s">
        <v>371</v>
      </c>
      <c r="C27" s="39">
        <v>0.12305221311820068</v>
      </c>
      <c r="D27" s="45">
        <v>0.12271739890833341</v>
      </c>
    </row>
    <row r="28" spans="1:4" ht="15">
      <c r="A28" s="48" t="s">
        <v>762</v>
      </c>
      <c r="B28" s="49" t="s">
        <v>274</v>
      </c>
      <c r="C28" s="39">
        <v>0.0579879400014484</v>
      </c>
      <c r="D28" s="50">
        <v>0.05794616490157932</v>
      </c>
    </row>
    <row r="29" spans="1:4" ht="15">
      <c r="A29" s="48" t="s">
        <v>763</v>
      </c>
      <c r="B29" s="49" t="s">
        <v>266</v>
      </c>
      <c r="C29" s="39">
        <v>0.10404131600367153</v>
      </c>
      <c r="D29" s="45">
        <v>0.10430937929588088</v>
      </c>
    </row>
    <row r="30" spans="1:4" ht="15">
      <c r="A30" s="48" t="s">
        <v>764</v>
      </c>
      <c r="B30" s="49" t="s">
        <v>284</v>
      </c>
      <c r="C30" s="39">
        <v>0.06425120647921607</v>
      </c>
      <c r="D30" s="50">
        <v>0.06403843359597007</v>
      </c>
    </row>
    <row r="31" spans="1:4" ht="15">
      <c r="A31" s="48" t="s">
        <v>765</v>
      </c>
      <c r="B31" s="49" t="s">
        <v>339</v>
      </c>
      <c r="C31" s="39">
        <v>0.07922455094302591</v>
      </c>
      <c r="D31" s="45">
        <v>0.07910699202121294</v>
      </c>
    </row>
    <row r="32" spans="1:4" ht="15">
      <c r="A32" s="48" t="s">
        <v>766</v>
      </c>
      <c r="B32" s="49" t="s">
        <v>286</v>
      </c>
      <c r="C32" s="39">
        <v>0.13351688154794233</v>
      </c>
      <c r="D32" s="50">
        <v>0.13319915552001843</v>
      </c>
    </row>
    <row r="33" spans="1:4" ht="15">
      <c r="A33" s="48" t="s">
        <v>767</v>
      </c>
      <c r="B33" s="49" t="s">
        <v>296</v>
      </c>
      <c r="C33" s="39">
        <v>0.055453598971241226</v>
      </c>
      <c r="D33" s="45">
        <v>0.055585803592886646</v>
      </c>
    </row>
    <row r="34" spans="1:4" ht="15">
      <c r="A34" s="48" t="s">
        <v>768</v>
      </c>
      <c r="B34" s="49" t="s">
        <v>254</v>
      </c>
      <c r="C34" s="39">
        <v>0.30628313487455394</v>
      </c>
      <c r="D34" s="50">
        <v>0.3062284318842312</v>
      </c>
    </row>
    <row r="35" spans="1:4" ht="15">
      <c r="A35" s="48" t="s">
        <v>769</v>
      </c>
      <c r="B35" s="49" t="s">
        <v>333</v>
      </c>
      <c r="C35" s="39">
        <v>0.09277939147315013</v>
      </c>
      <c r="D35" s="45">
        <v>0.09261154248222503</v>
      </c>
    </row>
    <row r="36" spans="1:4" ht="15">
      <c r="A36" s="48" t="s">
        <v>770</v>
      </c>
      <c r="B36" s="49" t="s">
        <v>637</v>
      </c>
      <c r="C36" s="39">
        <v>0.05639363959167443</v>
      </c>
      <c r="D36" s="50">
        <v>0.05628351685063023</v>
      </c>
    </row>
    <row r="37" spans="1:4" ht="15">
      <c r="A37" s="48" t="s">
        <v>771</v>
      </c>
      <c r="B37" s="49" t="s">
        <v>335</v>
      </c>
      <c r="C37" s="39">
        <v>0.06718590943756511</v>
      </c>
      <c r="D37" s="45">
        <v>0.06743056238910111</v>
      </c>
    </row>
    <row r="38" spans="1:4" ht="15">
      <c r="A38" s="48" t="s">
        <v>772</v>
      </c>
      <c r="B38" s="49" t="s">
        <v>479</v>
      </c>
      <c r="C38" s="39">
        <v>0.06919356534081147</v>
      </c>
      <c r="D38" s="50">
        <v>0.06906682159449333</v>
      </c>
    </row>
    <row r="39" spans="1:4" ht="15">
      <c r="A39" s="48" t="s">
        <v>773</v>
      </c>
      <c r="B39" s="49" t="s">
        <v>641</v>
      </c>
      <c r="C39" s="39">
        <v>0.05439558681258436</v>
      </c>
      <c r="D39" s="45">
        <v>0.054286413492948424</v>
      </c>
    </row>
    <row r="40" spans="1:4" ht="15">
      <c r="A40" s="48" t="s">
        <v>774</v>
      </c>
      <c r="B40" s="49" t="s">
        <v>353</v>
      </c>
      <c r="C40" s="39">
        <v>0.07502279752132285</v>
      </c>
      <c r="D40" s="50">
        <v>0.07478257315465156</v>
      </c>
    </row>
    <row r="41" spans="1:4" ht="15">
      <c r="A41" s="48" t="s">
        <v>775</v>
      </c>
      <c r="B41" s="49" t="s">
        <v>513</v>
      </c>
      <c r="C41" s="39">
        <v>0.07349670068423653</v>
      </c>
      <c r="D41" s="45">
        <v>0.07355653898156725</v>
      </c>
    </row>
    <row r="42" spans="1:4" ht="15">
      <c r="A42" s="48" t="s">
        <v>776</v>
      </c>
      <c r="B42" s="49" t="s">
        <v>363</v>
      </c>
      <c r="C42" s="39">
        <v>0.06415605839224758</v>
      </c>
      <c r="D42" s="50">
        <v>0.06397282787868269</v>
      </c>
    </row>
    <row r="43" spans="1:4" ht="15">
      <c r="A43" s="48" t="s">
        <v>777</v>
      </c>
      <c r="B43" s="49" t="s">
        <v>379</v>
      </c>
      <c r="C43" s="39">
        <v>0.16949520285017083</v>
      </c>
      <c r="D43" s="45">
        <v>0.16905925453071552</v>
      </c>
    </row>
    <row r="44" spans="1:4" ht="15">
      <c r="A44" s="48" t="s">
        <v>778</v>
      </c>
      <c r="B44" s="49" t="s">
        <v>236</v>
      </c>
      <c r="C44" s="39">
        <v>0.06373974510459404</v>
      </c>
      <c r="D44" s="50">
        <v>0.06358088525742342</v>
      </c>
    </row>
    <row r="45" spans="1:4" ht="15">
      <c r="A45" s="48" t="s">
        <v>779</v>
      </c>
      <c r="B45" s="49" t="s">
        <v>391</v>
      </c>
      <c r="C45" s="39">
        <v>0.08874127353864406</v>
      </c>
      <c r="D45" s="45">
        <v>0.0890242717808955</v>
      </c>
    </row>
    <row r="46" spans="1:4" ht="15">
      <c r="A46" s="48" t="s">
        <v>780</v>
      </c>
      <c r="B46" s="49" t="s">
        <v>395</v>
      </c>
      <c r="C46" s="39">
        <v>0.11079773495699388</v>
      </c>
      <c r="D46" s="50">
        <v>0.11045790507350742</v>
      </c>
    </row>
    <row r="47" spans="1:4" ht="15">
      <c r="A47" s="48" t="s">
        <v>781</v>
      </c>
      <c r="B47" s="49" t="s">
        <v>343</v>
      </c>
      <c r="C47" s="39">
        <v>0.10873667228850183</v>
      </c>
      <c r="D47" s="45">
        <v>0.10918710555464203</v>
      </c>
    </row>
    <row r="48" spans="1:4" ht="15">
      <c r="A48" s="48" t="s">
        <v>782</v>
      </c>
      <c r="B48" s="49" t="s">
        <v>399</v>
      </c>
      <c r="C48" s="39">
        <v>0.057632930367243033</v>
      </c>
      <c r="D48" s="50">
        <v>0.0577463442401024</v>
      </c>
    </row>
    <row r="49" spans="1:4" ht="15">
      <c r="A49" s="48" t="s">
        <v>783</v>
      </c>
      <c r="B49" s="49" t="s">
        <v>403</v>
      </c>
      <c r="C49" s="39">
        <v>0.1394831231507536</v>
      </c>
      <c r="D49" s="45">
        <v>0.13918801288255545</v>
      </c>
    </row>
    <row r="50" spans="1:4" ht="15">
      <c r="A50" s="48" t="s">
        <v>784</v>
      </c>
      <c r="B50" s="49" t="s">
        <v>405</v>
      </c>
      <c r="C50" s="39">
        <v>0.0791427457808237</v>
      </c>
      <c r="D50" s="50">
        <v>0.07898919778792274</v>
      </c>
    </row>
    <row r="51" spans="1:4" ht="15">
      <c r="A51" s="48" t="s">
        <v>785</v>
      </c>
      <c r="B51" s="49" t="s">
        <v>276</v>
      </c>
      <c r="C51" s="39">
        <v>0.10019794776963971</v>
      </c>
      <c r="D51" s="45">
        <v>0.09984919100130597</v>
      </c>
    </row>
    <row r="52" spans="1:4" ht="15">
      <c r="A52" s="48" t="s">
        <v>786</v>
      </c>
      <c r="B52" s="49" t="s">
        <v>179</v>
      </c>
      <c r="C52" s="39">
        <v>0.19147326034516327</v>
      </c>
      <c r="D52" s="50">
        <v>0.1914488048373007</v>
      </c>
    </row>
    <row r="53" spans="1:4" ht="15">
      <c r="A53" s="48" t="s">
        <v>787</v>
      </c>
      <c r="B53" s="49" t="s">
        <v>120</v>
      </c>
      <c r="C53" s="39">
        <v>0.06977638966611403</v>
      </c>
      <c r="D53" s="45">
        <v>0.06993817633478039</v>
      </c>
    </row>
    <row r="54" spans="1:4" ht="15">
      <c r="A54" s="48" t="s">
        <v>788</v>
      </c>
      <c r="B54" s="49" t="s">
        <v>419</v>
      </c>
      <c r="C54" s="39">
        <v>0.13818432706114026</v>
      </c>
      <c r="D54" s="50">
        <v>0.1382157340933896</v>
      </c>
    </row>
    <row r="55" spans="1:4" ht="15">
      <c r="A55" s="48" t="s">
        <v>789</v>
      </c>
      <c r="B55" s="49" t="s">
        <v>142</v>
      </c>
      <c r="C55" s="39">
        <v>0.1396782018172152</v>
      </c>
      <c r="D55" s="45">
        <v>0.1393066391068928</v>
      </c>
    </row>
    <row r="56" spans="1:4" ht="15">
      <c r="A56" s="48" t="s">
        <v>790</v>
      </c>
      <c r="B56" s="49" t="s">
        <v>441</v>
      </c>
      <c r="C56" s="39">
        <v>0.09184598428240069</v>
      </c>
      <c r="D56" s="50">
        <v>0.09206682741967112</v>
      </c>
    </row>
    <row r="57" spans="1:4" ht="15">
      <c r="A57" s="48" t="s">
        <v>791</v>
      </c>
      <c r="B57" s="49" t="s">
        <v>565</v>
      </c>
      <c r="C57" s="39">
        <v>0.13888649780092768</v>
      </c>
      <c r="D57" s="45">
        <v>0.13860800359768363</v>
      </c>
    </row>
    <row r="58" spans="1:4" ht="15">
      <c r="A58" s="48" t="s">
        <v>792</v>
      </c>
      <c r="B58" s="49" t="s">
        <v>615</v>
      </c>
      <c r="C58" s="39">
        <v>0.13925453875421973</v>
      </c>
      <c r="D58" s="50">
        <v>0.13911249338424309</v>
      </c>
    </row>
    <row r="59" spans="1:4" ht="15">
      <c r="A59" s="48" t="s">
        <v>793</v>
      </c>
      <c r="B59" s="49" t="s">
        <v>463</v>
      </c>
      <c r="C59" s="39">
        <v>0.0833045769513001</v>
      </c>
      <c r="D59" s="45">
        <v>0.08314470452953877</v>
      </c>
    </row>
    <row r="60" spans="1:4" ht="15">
      <c r="A60" s="48" t="s">
        <v>794</v>
      </c>
      <c r="B60" s="49" t="s">
        <v>461</v>
      </c>
      <c r="C60" s="39">
        <v>0.0761893722434312</v>
      </c>
      <c r="D60" s="50">
        <v>0.07603918591956213</v>
      </c>
    </row>
    <row r="61" spans="1:4" ht="15">
      <c r="A61" s="48" t="s">
        <v>795</v>
      </c>
      <c r="B61" s="49" t="s">
        <v>367</v>
      </c>
      <c r="C61" s="39">
        <v>0.08822782878601616</v>
      </c>
      <c r="D61" s="45">
        <v>0.08840742792567886</v>
      </c>
    </row>
    <row r="62" spans="1:4" ht="15">
      <c r="A62" s="48" t="s">
        <v>796</v>
      </c>
      <c r="B62" s="49" t="s">
        <v>68</v>
      </c>
      <c r="C62" s="39">
        <v>0.14434059913119615</v>
      </c>
      <c r="D62" s="50">
        <v>0.1439295207945735</v>
      </c>
    </row>
    <row r="63" spans="1:4" ht="15">
      <c r="A63" s="48" t="s">
        <v>797</v>
      </c>
      <c r="B63" s="49" t="s">
        <v>475</v>
      </c>
      <c r="C63" s="39">
        <v>0.07154503886186322</v>
      </c>
      <c r="D63" s="45">
        <v>0.07153808664319292</v>
      </c>
    </row>
    <row r="64" spans="1:4" ht="15">
      <c r="A64" s="48" t="s">
        <v>798</v>
      </c>
      <c r="B64" s="49" t="s">
        <v>124</v>
      </c>
      <c r="C64" s="39">
        <v>0.22844261084603787</v>
      </c>
      <c r="D64" s="45">
        <v>0.22840343487069636</v>
      </c>
    </row>
    <row r="65" spans="1:4" ht="15">
      <c r="A65" s="48" t="s">
        <v>799</v>
      </c>
      <c r="B65" s="49" t="s">
        <v>573</v>
      </c>
      <c r="C65" s="39">
        <v>0.07068836091671686</v>
      </c>
      <c r="D65" s="45">
        <v>0.07046119710432924</v>
      </c>
    </row>
    <row r="66" spans="1:4" ht="15">
      <c r="A66" s="48" t="s">
        <v>800</v>
      </c>
      <c r="B66" s="49" t="s">
        <v>104</v>
      </c>
      <c r="C66" s="39">
        <v>0.10823505576990486</v>
      </c>
      <c r="D66" s="45">
        <v>0.10798770510043273</v>
      </c>
    </row>
    <row r="67" spans="1:4" ht="15">
      <c r="A67" s="48" t="s">
        <v>801</v>
      </c>
      <c r="B67" s="49" t="s">
        <v>571</v>
      </c>
      <c r="C67" s="39">
        <v>0.07440381670278465</v>
      </c>
      <c r="D67" s="45">
        <v>0.07420474664224916</v>
      </c>
    </row>
    <row r="68" spans="1:4" ht="15">
      <c r="A68" s="48" t="s">
        <v>802</v>
      </c>
      <c r="B68" s="49" t="s">
        <v>483</v>
      </c>
      <c r="C68" s="39">
        <v>0.08941640061678681</v>
      </c>
      <c r="D68" s="45">
        <v>0.08937742780673037</v>
      </c>
    </row>
    <row r="69" spans="1:4" ht="15">
      <c r="A69" s="48" t="s">
        <v>803</v>
      </c>
      <c r="B69" s="49" t="s">
        <v>491</v>
      </c>
      <c r="C69" s="39">
        <v>0.06861554662968616</v>
      </c>
      <c r="D69" s="45">
        <v>0.06889048243493529</v>
      </c>
    </row>
    <row r="70" spans="1:4" ht="15">
      <c r="A70" s="48" t="s">
        <v>804</v>
      </c>
      <c r="B70" s="49" t="s">
        <v>493</v>
      </c>
      <c r="C70" s="39">
        <v>0.07415910141201457</v>
      </c>
      <c r="D70" s="45">
        <v>0.07401677944145404</v>
      </c>
    </row>
    <row r="71" spans="1:4" ht="15">
      <c r="A71" s="48" t="s">
        <v>805</v>
      </c>
      <c r="B71" s="49" t="s">
        <v>501</v>
      </c>
      <c r="C71" s="39">
        <v>0.23667198408284268</v>
      </c>
      <c r="D71" s="45">
        <v>0.23577300575198346</v>
      </c>
    </row>
    <row r="72" spans="1:4" ht="15">
      <c r="A72" s="48" t="s">
        <v>806</v>
      </c>
      <c r="B72" s="49" t="s">
        <v>511</v>
      </c>
      <c r="C72" s="39">
        <v>0.06773444266393984</v>
      </c>
      <c r="D72" s="45">
        <v>0.06749611605404258</v>
      </c>
    </row>
    <row r="73" spans="1:4" ht="15">
      <c r="A73" s="48" t="s">
        <v>807</v>
      </c>
      <c r="B73" s="49" t="s">
        <v>533</v>
      </c>
      <c r="C73" s="39">
        <v>0.12410982991150254</v>
      </c>
      <c r="D73" s="45">
        <v>0.12490358406658542</v>
      </c>
    </row>
    <row r="74" spans="1:4" ht="15">
      <c r="A74" s="48" t="s">
        <v>808</v>
      </c>
      <c r="B74" s="49" t="s">
        <v>78</v>
      </c>
      <c r="C74" s="39">
        <v>0.07395319353878643</v>
      </c>
      <c r="D74" s="45">
        <v>0.07430101912688597</v>
      </c>
    </row>
    <row r="75" spans="1:4" ht="15">
      <c r="A75" s="48" t="s">
        <v>809</v>
      </c>
      <c r="B75" s="49" t="s">
        <v>543</v>
      </c>
      <c r="C75" s="39">
        <v>0.05565195546053924</v>
      </c>
      <c r="D75" s="45">
        <v>0.05548876299978944</v>
      </c>
    </row>
    <row r="76" spans="1:4" ht="15">
      <c r="A76" s="48" t="s">
        <v>810</v>
      </c>
      <c r="B76" s="49" t="s">
        <v>551</v>
      </c>
      <c r="C76" s="39">
        <v>0.07204775435809116</v>
      </c>
      <c r="D76" s="45">
        <v>0.07193968846505683</v>
      </c>
    </row>
    <row r="77" spans="1:4" ht="15">
      <c r="A77" s="48" t="s">
        <v>811</v>
      </c>
      <c r="B77" s="49" t="s">
        <v>248</v>
      </c>
      <c r="C77" s="39">
        <v>0.3059830603144155</v>
      </c>
      <c r="D77" s="45">
        <v>0.3059256737775686</v>
      </c>
    </row>
    <row r="78" spans="1:4" ht="15">
      <c r="A78" s="48" t="s">
        <v>812</v>
      </c>
      <c r="B78" s="49" t="s">
        <v>555</v>
      </c>
      <c r="C78" s="39">
        <v>0.17971218683686863</v>
      </c>
      <c r="D78" s="45">
        <v>0.17925848783617046</v>
      </c>
    </row>
    <row r="79" spans="1:4" ht="15">
      <c r="A79" s="48" t="s">
        <v>813</v>
      </c>
      <c r="B79" s="49" t="s">
        <v>47</v>
      </c>
      <c r="C79" s="39">
        <v>0.05878780090765598</v>
      </c>
      <c r="D79" s="45">
        <v>0.05905833545067248</v>
      </c>
    </row>
    <row r="80" spans="1:4" ht="15">
      <c r="A80" s="48" t="s">
        <v>814</v>
      </c>
      <c r="B80" s="49" t="s">
        <v>122</v>
      </c>
      <c r="C80" s="39">
        <v>0.2284177301205015</v>
      </c>
      <c r="D80" s="45">
        <v>0.22837842644363618</v>
      </c>
    </row>
    <row r="81" spans="1:4" ht="15">
      <c r="A81" s="48" t="s">
        <v>815</v>
      </c>
      <c r="B81" s="49" t="s">
        <v>126</v>
      </c>
      <c r="C81" s="39">
        <v>0.22880119875819133</v>
      </c>
      <c r="D81" s="45">
        <v>0.22876583614839444</v>
      </c>
    </row>
    <row r="82" spans="1:4" ht="15">
      <c r="A82" s="48" t="s">
        <v>816</v>
      </c>
      <c r="B82" s="49" t="s">
        <v>192</v>
      </c>
      <c r="C82" s="39">
        <v>0.06329741973396927</v>
      </c>
      <c r="D82" s="45">
        <v>0.06323873377592143</v>
      </c>
    </row>
    <row r="83" spans="1:4" ht="15">
      <c r="A83" s="48" t="s">
        <v>817</v>
      </c>
      <c r="B83" s="49" t="s">
        <v>194</v>
      </c>
      <c r="C83" s="39">
        <v>0.1664621428583981</v>
      </c>
      <c r="D83" s="45">
        <v>0.16742859109412425</v>
      </c>
    </row>
    <row r="84" spans="1:4" ht="15">
      <c r="A84" s="48" t="s">
        <v>818</v>
      </c>
      <c r="B84" s="49" t="s">
        <v>186</v>
      </c>
      <c r="C84" s="39">
        <v>0.10365923537587024</v>
      </c>
      <c r="D84" s="45">
        <v>0.1039754046567248</v>
      </c>
    </row>
    <row r="85" spans="1:4" ht="15">
      <c r="A85" s="48" t="s">
        <v>819</v>
      </c>
      <c r="B85" s="49" t="s">
        <v>587</v>
      </c>
      <c r="C85" s="39">
        <v>0.1598212030974791</v>
      </c>
      <c r="D85" s="45">
        <v>0.15946264310595346</v>
      </c>
    </row>
    <row r="86" spans="1:4" ht="15">
      <c r="A86" s="48" t="s">
        <v>820</v>
      </c>
      <c r="B86" s="49" t="s">
        <v>443</v>
      </c>
      <c r="C86" s="39">
        <v>0.19752464336626213</v>
      </c>
      <c r="D86" s="45">
        <v>0.19731713307354334</v>
      </c>
    </row>
    <row r="87" spans="1:4" ht="15">
      <c r="A87" s="48" t="s">
        <v>821</v>
      </c>
      <c r="B87" s="49" t="s">
        <v>43</v>
      </c>
      <c r="C87" s="39">
        <v>0.15655331378232892</v>
      </c>
      <c r="D87" s="45">
        <v>0.15620285195741457</v>
      </c>
    </row>
    <row r="88" spans="1:4" ht="15">
      <c r="A88" s="48" t="s">
        <v>822</v>
      </c>
      <c r="B88" s="49" t="s">
        <v>601</v>
      </c>
      <c r="C88" s="39">
        <v>0.08531122878347543</v>
      </c>
      <c r="D88" s="45">
        <v>0.08525370735664953</v>
      </c>
    </row>
    <row r="89" spans="1:4" ht="15">
      <c r="A89" s="48" t="s">
        <v>823</v>
      </c>
      <c r="B89" s="49" t="s">
        <v>607</v>
      </c>
      <c r="C89" s="39">
        <v>0.30764770546453724</v>
      </c>
      <c r="D89" s="45">
        <v>0.3064982574138558</v>
      </c>
    </row>
    <row r="90" spans="1:4" ht="15">
      <c r="A90" s="48" t="s">
        <v>824</v>
      </c>
      <c r="B90" s="49" t="s">
        <v>294</v>
      </c>
      <c r="C90" s="39">
        <v>0.0800430887988447</v>
      </c>
      <c r="D90" s="45">
        <v>0.07986739540000584</v>
      </c>
    </row>
    <row r="91" spans="1:4" ht="15">
      <c r="A91" s="48" t="s">
        <v>825</v>
      </c>
      <c r="B91" s="49" t="s">
        <v>613</v>
      </c>
      <c r="C91" s="39">
        <v>0.06159920623075062</v>
      </c>
      <c r="D91" s="45">
        <v>0.06150325726886883</v>
      </c>
    </row>
    <row r="92" spans="1:4" ht="15">
      <c r="A92" s="48" t="s">
        <v>826</v>
      </c>
      <c r="B92" s="49" t="s">
        <v>603</v>
      </c>
      <c r="C92" s="39">
        <v>0.22779025787675605</v>
      </c>
      <c r="D92" s="45">
        <v>0.22736411011686966</v>
      </c>
    </row>
    <row r="93" spans="1:4" ht="15">
      <c r="A93" s="48" t="s">
        <v>827</v>
      </c>
      <c r="B93" s="49" t="s">
        <v>627</v>
      </c>
      <c r="C93" s="39">
        <v>0.018835942004958795</v>
      </c>
      <c r="D93" s="45">
        <v>0.01880591504087281</v>
      </c>
    </row>
    <row r="94" spans="1:4" ht="15">
      <c r="A94" s="48" t="s">
        <v>828</v>
      </c>
      <c r="B94" s="49" t="s">
        <v>643</v>
      </c>
      <c r="C94" s="39">
        <v>0.06710782166994289</v>
      </c>
      <c r="D94" s="45">
        <v>0.06694143602040387</v>
      </c>
    </row>
    <row r="95" spans="1:4" ht="15">
      <c r="A95" s="48" t="s">
        <v>829</v>
      </c>
      <c r="B95" s="49" t="s">
        <v>635</v>
      </c>
      <c r="C95" s="39">
        <v>0.1175130750492176</v>
      </c>
      <c r="D95" s="45">
        <v>0.11742222157476406</v>
      </c>
    </row>
    <row r="96" spans="1:4" ht="15">
      <c r="A96" s="48" t="s">
        <v>830</v>
      </c>
      <c r="B96" s="49" t="s">
        <v>163</v>
      </c>
      <c r="C96" s="39">
        <v>0.13844811960866427</v>
      </c>
      <c r="D96" s="45">
        <v>0.13981234505621412</v>
      </c>
    </row>
    <row r="97" spans="1:4" ht="15">
      <c r="A97" s="48" t="s">
        <v>831</v>
      </c>
      <c r="B97" s="49" t="s">
        <v>633</v>
      </c>
      <c r="C97" s="39">
        <v>0.058609894807004244</v>
      </c>
      <c r="D97" s="45">
        <v>0.058610821343299035</v>
      </c>
    </row>
    <row r="98" spans="1:4" ht="15">
      <c r="A98" s="48" t="s">
        <v>832</v>
      </c>
      <c r="B98" s="49" t="s">
        <v>331</v>
      </c>
      <c r="C98" s="39">
        <v>0.05790912594879053</v>
      </c>
      <c r="D98" s="45">
        <v>0.05780752936387041</v>
      </c>
    </row>
    <row r="99" spans="1:4" ht="15">
      <c r="A99" s="48" t="s">
        <v>833</v>
      </c>
      <c r="B99" s="49" t="s">
        <v>651</v>
      </c>
      <c r="C99" s="39">
        <v>0.13979828647916048</v>
      </c>
      <c r="D99" s="45">
        <v>0.13951646446993954</v>
      </c>
    </row>
    <row r="100" spans="1:4" ht="15">
      <c r="A100" s="48" t="s">
        <v>834</v>
      </c>
      <c r="B100" s="49" t="s">
        <v>661</v>
      </c>
      <c r="C100" s="39">
        <v>0.06141446245988523</v>
      </c>
      <c r="D100" s="45">
        <v>0.06142817264426112</v>
      </c>
    </row>
    <row r="101" spans="1:4" ht="15">
      <c r="A101" s="48" t="s">
        <v>835</v>
      </c>
      <c r="B101" s="49" t="s">
        <v>657</v>
      </c>
      <c r="C101" s="39">
        <v>0.05890561957768319</v>
      </c>
      <c r="D101" s="45">
        <v>0.0587820035404356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"BAX TIER STRUCTURE ON "&amp;'OPTIONS - MARGIN INTERVALS'!A1</f>
        <v>BAX TIER STRUCTURE ON JANUARY 30,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4">
        <v>1</v>
      </c>
      <c r="C5" s="6" t="s">
        <v>836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837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7">
        <v>2</v>
      </c>
      <c r="C7" s="8" t="s">
        <v>838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839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7">
        <v>3</v>
      </c>
      <c r="C9" s="8" t="s">
        <v>840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8"/>
      <c r="C10" s="6" t="s">
        <v>841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8"/>
      <c r="C11" s="6" t="s">
        <v>842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843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7">
        <v>4</v>
      </c>
      <c r="C13" s="9" t="s">
        <v>844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8"/>
      <c r="C14" s="6" t="s">
        <v>845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8"/>
      <c r="C15" s="6" t="s">
        <v>846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847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"INTRA-COMMODITY SPREAD CHARGES - QUARTELY BUTTERFLY ON "&amp;'OPTIONS - MARGIN INTERVALS'!A1</f>
        <v>INTRA-COMMODITY SPREAD CHARGES - QUARTELY BUTTERFLY ON JANUARY 30, 2023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36</v>
      </c>
      <c r="D21" s="12">
        <v>36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51</v>
      </c>
      <c r="D23" s="13">
        <v>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127</v>
      </c>
      <c r="D24" s="13">
        <v>121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396</v>
      </c>
      <c r="D25" s="13">
        <v>393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430</v>
      </c>
      <c r="D26" s="13">
        <v>429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401</v>
      </c>
      <c r="D27" s="13">
        <v>399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399</v>
      </c>
      <c r="D28" s="13">
        <v>398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422</v>
      </c>
      <c r="D29" s="13">
        <v>421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412</v>
      </c>
      <c r="D30" s="14">
        <v>410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"INTRA-COMMODITY SPREAD CHARGES - SIX-MONTHLY BUTTERFLY ON "&amp;'OPTIONS - MARGIN INTERVALS'!A1</f>
        <v>INTRA-COMMODITY SPREAD CHARGES - SIX-MONTHLY BUTTERFLY ON JANUARY 30, 2023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450</v>
      </c>
      <c r="D35" s="19">
        <v>449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371</v>
      </c>
      <c r="D36" s="19">
        <v>371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265</v>
      </c>
      <c r="D37" s="19">
        <v>262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252</v>
      </c>
      <c r="D38" s="19">
        <v>251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358</v>
      </c>
      <c r="D39" s="19">
        <v>359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320</v>
      </c>
      <c r="D40" s="19">
        <v>319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330</v>
      </c>
      <c r="D41" s="19">
        <v>329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368</v>
      </c>
      <c r="D42" s="20">
        <v>366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"INTRA-COMMODITY SPREAD CHARGES - NINE-MONTHLY BUTTERFLY ON "&amp;'OPTIONS - MARGIN INTERVALS'!A1</f>
        <v>INTRA-COMMODITY SPREAD CHARGES - NINE-MONTHLY BUTTERFLY ON JANUARY 30, 2023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708</v>
      </c>
      <c r="D47" s="19">
        <v>706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238</v>
      </c>
      <c r="D48" s="19">
        <v>236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434</v>
      </c>
      <c r="D49" s="19">
        <v>433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348</v>
      </c>
      <c r="D50" s="19">
        <v>349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363</v>
      </c>
      <c r="D51" s="19">
        <v>363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394</v>
      </c>
      <c r="D52" s="20">
        <v>392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"INTRA-COMMODITY SPREAD CHARGES - YEARLY BUTTERFLY ON "&amp;'OPTIONS - MARGIN INTERVALS'!A1</f>
        <v>INTRA-COMMODITY SPREAD CHARGES - YEARLY BUTTERFLY ON JANUARY 30, 2023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496</v>
      </c>
      <c r="D57" s="19">
        <v>493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393</v>
      </c>
      <c r="D58" s="19">
        <v>392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550</v>
      </c>
      <c r="D59" s="19">
        <v>551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428</v>
      </c>
      <c r="D60" s="20">
        <v>428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"INTRA-COMMODITY SPREAD CHARGES - INTER-MONTH STRATEGY ON "&amp;'OPTIONS - MARGIN INTERVALS'!A1</f>
        <v>INTRA-COMMODITY SPREAD CHARGES - INTER-MONTH STRATEGY ON JANUARY 30, 2023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388</v>
      </c>
      <c r="C65" s="24">
        <v>508</v>
      </c>
      <c r="D65" s="25">
        <v>545</v>
      </c>
      <c r="E65" s="26">
        <v>565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266</v>
      </c>
      <c r="D66" s="29">
        <v>452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325</v>
      </c>
      <c r="E67" s="30">
        <v>460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"COA TIER STRUCTURE ON "&amp;'OPTIONS - MARGIN INTERVALS'!A1</f>
        <v>COA TIER STRUCTURE ON JANUARY 30,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8"/>
      <c r="C6" s="96" t="s">
        <v>877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8"/>
      <c r="C7" s="6" t="s">
        <v>878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5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7" t="str">
        <f>"INTRA-COMMODITY SPREAD CHARGES - MONTHLY BUTTERFLY ON "&amp;'OPTIONS - MARGIN INTERVALS'!A1</f>
        <v>INTRA-COMMODITY SPREAD CHARGES - MONTHLY BUTTERFLY ON JANUARY 30, 2023</v>
      </c>
      <c r="B10" s="128"/>
      <c r="C10" s="128"/>
      <c r="D10" s="128"/>
      <c r="E10" s="12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9" t="s">
        <v>2</v>
      </c>
      <c r="C11" s="131" t="s">
        <v>3</v>
      </c>
      <c r="D11" s="131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0"/>
      <c r="C12" s="141"/>
      <c r="D12" s="14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880</v>
      </c>
      <c r="C13" s="13">
        <v>3617</v>
      </c>
      <c r="D13" s="13">
        <v>3599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881</v>
      </c>
      <c r="C14" s="14">
        <v>3117</v>
      </c>
      <c r="D14" s="14">
        <v>3101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7" t="str">
        <f>"INTRA-COMMODITY SPREAD CHARGES - INTER-MONTH STRATEGY ON "&amp;'OPTIONS - MARGIN INTERVALS'!A1</f>
        <v>INTRA-COMMODITY SPREAD CHARGES - INTER-MONTH STRATEGY ON JANUARY 30, 2023</v>
      </c>
      <c r="B16" s="128"/>
      <c r="C16" s="128"/>
      <c r="D16" s="128"/>
      <c r="E16" s="128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3" t="s">
        <v>0</v>
      </c>
      <c r="C17" s="13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4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2055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"CRA TIER STRUCTURE ON "&amp;'OPTIONS - MARGIN INTERVALS'!A1</f>
        <v>CRA TIER STRUCTURE ON JANUARY 30,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882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883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2</v>
      </c>
      <c r="C7" s="8" t="s">
        <v>884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885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3</v>
      </c>
      <c r="C9" s="8" t="s">
        <v>886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8"/>
      <c r="C10" s="6" t="s">
        <v>887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8"/>
      <c r="C11" s="6" t="s">
        <v>888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889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7">
        <v>4</v>
      </c>
      <c r="C13" s="9" t="s">
        <v>890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8"/>
      <c r="C14" s="6" t="s">
        <v>891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8"/>
      <c r="C15" s="6" t="s">
        <v>892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893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"INTRA-COMMODITY SPREAD CHARGES - QUARTELY BUTTERFLY ON "&amp;'OPTIONS - MARGIN INTERVALS'!A1</f>
        <v>INTRA-COMMODITY SPREAD CHARGES - QUARTELY BUTTERFLY ON JANUARY 30, 2023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894</v>
      </c>
      <c r="C21" s="12">
        <v>43</v>
      </c>
      <c r="D21" s="12">
        <v>43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895</v>
      </c>
      <c r="C22" s="13">
        <v>21</v>
      </c>
      <c r="D22" s="13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897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898</v>
      </c>
      <c r="C25" s="13">
        <v>312</v>
      </c>
      <c r="D25" s="13">
        <v>310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899</v>
      </c>
      <c r="C26" s="13">
        <v>406</v>
      </c>
      <c r="D26" s="13">
        <v>405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900</v>
      </c>
      <c r="C27" s="13">
        <v>425</v>
      </c>
      <c r="D27" s="13">
        <v>423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901</v>
      </c>
      <c r="C28" s="13">
        <v>424</v>
      </c>
      <c r="D28" s="13">
        <v>422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902</v>
      </c>
      <c r="C29" s="13">
        <v>423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903</v>
      </c>
      <c r="C30" s="14">
        <v>419</v>
      </c>
      <c r="D30" s="14">
        <v>418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"INTRA-COMMODITY SPREAD CHARGES - SIX-MONTHLY BUTTERFLY ON "&amp;'OPTIONS - MARGIN INTERVALS'!A1</f>
        <v>INTRA-COMMODITY SPREAD CHARGES - SIX-MONTHLY BUTTERFLY ON JANUARY 30, 2023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904</v>
      </c>
      <c r="C35" s="19">
        <v>650</v>
      </c>
      <c r="D35" s="19">
        <v>648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905</v>
      </c>
      <c r="C36" s="19">
        <v>539</v>
      </c>
      <c r="D36" s="19">
        <v>538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906</v>
      </c>
      <c r="C37" s="19">
        <v>225</v>
      </c>
      <c r="D37" s="19">
        <v>222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907</v>
      </c>
      <c r="C38" s="19">
        <v>87</v>
      </c>
      <c r="D38" s="19">
        <v>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908</v>
      </c>
      <c r="C39" s="19">
        <v>380</v>
      </c>
      <c r="D39" s="19">
        <v>379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909</v>
      </c>
      <c r="C40" s="19">
        <v>322</v>
      </c>
      <c r="D40" s="19">
        <v>320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910</v>
      </c>
      <c r="C41" s="19">
        <v>323</v>
      </c>
      <c r="D41" s="19">
        <v>321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911</v>
      </c>
      <c r="C42" s="20">
        <v>344</v>
      </c>
      <c r="D42" s="20">
        <v>342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"INTRA-COMMODITY SPREAD CHARGES - NINE-MONTHLY BUTTERFLY ON "&amp;'OPTIONS - MARGIN INTERVALS'!A1</f>
        <v>INTRA-COMMODITY SPREAD CHARGES - NINE-MONTHLY BUTTERFLY ON JANUARY 30, 2023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912</v>
      </c>
      <c r="C47" s="19">
        <v>812</v>
      </c>
      <c r="D47" s="19">
        <v>810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913</v>
      </c>
      <c r="C48" s="19">
        <v>138</v>
      </c>
      <c r="D48" s="19">
        <v>136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914</v>
      </c>
      <c r="C49" s="19">
        <v>423</v>
      </c>
      <c r="D49" s="19">
        <v>421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915</v>
      </c>
      <c r="C50" s="19">
        <v>293</v>
      </c>
      <c r="D50" s="19">
        <v>292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916</v>
      </c>
      <c r="C51" s="19">
        <v>524</v>
      </c>
      <c r="D51" s="19">
        <v>522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917</v>
      </c>
      <c r="C52" s="20">
        <v>380</v>
      </c>
      <c r="D52" s="20">
        <v>377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"INTRA-COMMODITY SPREAD CHARGES - YEARLY BUTTERFLY ON "&amp;'OPTIONS - MARGIN INTERVALS'!A1</f>
        <v>INTRA-COMMODITY SPREAD CHARGES - YEARLY BUTTERFLY ON JANUARY 30, 2023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918</v>
      </c>
      <c r="C57" s="19">
        <v>361</v>
      </c>
      <c r="D57" s="19">
        <v>358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919</v>
      </c>
      <c r="C58" s="19">
        <v>330</v>
      </c>
      <c r="D58" s="19">
        <v>328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920</v>
      </c>
      <c r="C59" s="19">
        <v>597</v>
      </c>
      <c r="D59" s="19">
        <v>594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921</v>
      </c>
      <c r="C60" s="20">
        <v>419</v>
      </c>
      <c r="D60" s="20">
        <v>417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"INTRA-COMMODITY SPREAD CHARGES - INTER-MONTH STRATEGY ON "&amp;'OPTIONS - MARGIN INTERVALS'!A1</f>
        <v>INTRA-COMMODITY SPREAD CHARGES - INTER-MONTH STRATEGY ON JANUARY 30, 2023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384</v>
      </c>
      <c r="C65" s="24">
        <v>473</v>
      </c>
      <c r="D65" s="25">
        <v>474</v>
      </c>
      <c r="E65" s="26">
        <v>475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379</v>
      </c>
      <c r="D66" s="29">
        <v>527</v>
      </c>
      <c r="E66" s="30">
        <v>541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435</v>
      </c>
      <c r="E67" s="30">
        <v>536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"SDV TIER STRUCTURE ON "&amp;'OPTIONS - MARGIN INTERVALS'!A1</f>
        <v>SDV TIER STRUCTURE ON JANUARY 30,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3</v>
      </c>
      <c r="C7" s="8" t="s">
        <v>924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8"/>
      <c r="C8" s="6" t="s">
        <v>925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5"/>
      <c r="C9" s="7" t="s">
        <v>926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7" t="str">
        <f>"INTRA-COMMODITY SPREAD CHARGES - INTER-MONTH STRATEGY ON "&amp;'OPTIONS - MARGIN INTERVALS'!A1</f>
        <v>INTRA-COMMODITY SPREAD CHARGES - INTER-MONTH STRATEGY ON JANUARY 30, 2023</v>
      </c>
      <c r="B11" s="128"/>
      <c r="C11" s="128"/>
      <c r="D11" s="128"/>
      <c r="E11" s="128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3" t="s">
        <v>0</v>
      </c>
      <c r="B12" s="142">
        <v>1</v>
      </c>
      <c r="C12" s="142">
        <v>2</v>
      </c>
      <c r="D12" s="135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4"/>
      <c r="B13" s="143"/>
      <c r="C13" s="143">
        <v>2</v>
      </c>
      <c r="D13" s="144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139</v>
      </c>
      <c r="D14" s="26">
        <v>114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"SXF TIER STRUCTURE ON "&amp;'OPTIONS - MARGIN INTERVALS'!A1</f>
        <v>SXF TIER STRUCTURE ON JANUARY 30,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8" t="s">
        <v>927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8"/>
      <c r="C6" s="6" t="s">
        <v>928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8"/>
      <c r="C7" s="6" t="s">
        <v>929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930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2</v>
      </c>
      <c r="C9" s="8" t="s">
        <v>931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5"/>
      <c r="C10" s="7" t="s">
        <v>932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7">
        <v>3</v>
      </c>
      <c r="C11" s="8" t="s">
        <v>933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5"/>
      <c r="C12" s="7" t="s">
        <v>934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7" t="str">
        <f>"INTRA-COMMODITY SPREAD CHARGES - INTER-MONTH STRATEGY ON "&amp;'OPTIONS - MARGIN INTERVALS'!A1</f>
        <v>INTRA-COMMODITY SPREAD CHARGES - INTER-MONTH STRATEGY ON JANUARY 30, 2023</v>
      </c>
      <c r="B14" s="128"/>
      <c r="C14" s="128"/>
      <c r="D14" s="128"/>
      <c r="E14" s="1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3" t="s">
        <v>0</v>
      </c>
      <c r="B15" s="146">
        <v>1</v>
      </c>
      <c r="C15" s="146">
        <v>2</v>
      </c>
      <c r="D15" s="131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4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1979</v>
      </c>
      <c r="D17" s="26">
        <v>3842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889</v>
      </c>
      <c r="D18" s="30">
        <v>4029</v>
      </c>
      <c r="E18" s="3"/>
    </row>
    <row r="19" spans="1:5" ht="15" customHeight="1" thickBot="1">
      <c r="A19" s="32">
        <v>3</v>
      </c>
      <c r="B19" s="33"/>
      <c r="C19" s="34"/>
      <c r="D19" s="36">
        <v>3389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8"/>
      <c r="B1" s="149"/>
      <c r="C1" s="149"/>
      <c r="D1" s="150"/>
    </row>
    <row r="2" spans="1:4" ht="50.1" customHeight="1" thickBot="1">
      <c r="A2" s="151" t="str">
        <f>"INTRA-COMMODITY (Inter-Month) SPREAD CHARGES EFFECTIVE ON "&amp;'OPTIONS - MARGIN INTERVALS'!A1</f>
        <v>INTRA-COMMODITY (Inter-Month) SPREAD CHARGES EFFECTIVE ON JANUARY 30, 2023</v>
      </c>
      <c r="B2" s="152"/>
      <c r="C2" s="152"/>
      <c r="D2" s="153"/>
    </row>
    <row r="3" spans="1:4" ht="12.75" customHeight="1">
      <c r="A3" s="154" t="s">
        <v>17</v>
      </c>
      <c r="B3" s="156" t="s">
        <v>12</v>
      </c>
      <c r="C3" s="156" t="s">
        <v>18</v>
      </c>
      <c r="D3" s="156" t="s">
        <v>19</v>
      </c>
    </row>
    <row r="4" spans="1:4" ht="30" customHeight="1" thickBot="1">
      <c r="A4" s="155"/>
      <c r="B4" s="157"/>
      <c r="C4" s="157"/>
      <c r="D4" s="157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8" t="str">
        <f>"SHARE FUTURES INTRA-COMMODITY (Inter-Month) SPREAD CHARGES EFFECTIVE ON "&amp;'OPTIONS - MARGIN INTERVALS'!A1</f>
        <v>SHARE FUTURES INTRA-COMMODITY (Inter-Month) SPREAD CHARGES EFFECTIVE ON JANUARY 30, 2023</v>
      </c>
      <c r="B30" s="159"/>
      <c r="C30" s="159"/>
      <c r="D30" s="160"/>
    </row>
    <row r="31" spans="1:4" ht="15" customHeight="1">
      <c r="A31" s="154" t="s">
        <v>17</v>
      </c>
      <c r="B31" s="156" t="s">
        <v>12</v>
      </c>
      <c r="C31" s="156" t="s">
        <v>18</v>
      </c>
      <c r="D31" s="156" t="s">
        <v>19</v>
      </c>
    </row>
    <row r="32" spans="1:4" ht="15.75" thickBot="1">
      <c r="A32" s="155"/>
      <c r="B32" s="157"/>
      <c r="C32" s="157"/>
      <c r="D32" s="157"/>
    </row>
    <row r="33" spans="1:4" ht="15">
      <c r="A33" s="65" t="s">
        <v>739</v>
      </c>
      <c r="B33" s="69" t="s">
        <v>70</v>
      </c>
      <c r="C33" s="67">
        <v>75</v>
      </c>
      <c r="D33" s="68">
        <v>75</v>
      </c>
    </row>
    <row r="34" spans="1:4" ht="15">
      <c r="A34" s="65" t="s">
        <v>740</v>
      </c>
      <c r="B34" s="69" t="s">
        <v>54</v>
      </c>
      <c r="C34" s="67">
        <v>75</v>
      </c>
      <c r="D34" s="68">
        <v>75</v>
      </c>
    </row>
    <row r="35" spans="1:4" ht="15">
      <c r="A35" s="65" t="s">
        <v>741</v>
      </c>
      <c r="B35" s="69" t="s">
        <v>64</v>
      </c>
      <c r="C35" s="67">
        <v>75</v>
      </c>
      <c r="D35" s="68">
        <v>75</v>
      </c>
    </row>
    <row r="36" spans="1:4" ht="15">
      <c r="A36" s="65" t="s">
        <v>742</v>
      </c>
      <c r="B36" s="69" t="s">
        <v>72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92</v>
      </c>
      <c r="C38" s="67">
        <v>75</v>
      </c>
      <c r="D38" s="68">
        <v>75</v>
      </c>
    </row>
    <row r="39" spans="1:4" ht="15">
      <c r="A39" s="65" t="s">
        <v>745</v>
      </c>
      <c r="B39" s="69" t="s">
        <v>116</v>
      </c>
      <c r="C39" s="67">
        <v>75</v>
      </c>
      <c r="D39" s="68">
        <v>75</v>
      </c>
    </row>
    <row r="40" spans="1:4" ht="15">
      <c r="A40" s="65" t="s">
        <v>746</v>
      </c>
      <c r="B40" s="69" t="s">
        <v>114</v>
      </c>
      <c r="C40" s="67">
        <v>75</v>
      </c>
      <c r="D40" s="68">
        <v>75</v>
      </c>
    </row>
    <row r="41" spans="1:4" ht="15">
      <c r="A41" s="65" t="s">
        <v>747</v>
      </c>
      <c r="B41" s="69" t="s">
        <v>167</v>
      </c>
      <c r="C41" s="67">
        <v>75</v>
      </c>
      <c r="D41" s="68">
        <v>75</v>
      </c>
    </row>
    <row r="42" spans="1:4" ht="15">
      <c r="A42" s="65" t="s">
        <v>748</v>
      </c>
      <c r="B42" s="69" t="s">
        <v>175</v>
      </c>
      <c r="C42" s="67">
        <v>75</v>
      </c>
      <c r="D42" s="68">
        <v>75</v>
      </c>
    </row>
    <row r="43" spans="1:4" ht="15">
      <c r="A43" s="65" t="s">
        <v>749</v>
      </c>
      <c r="B43" s="69" t="s">
        <v>517</v>
      </c>
      <c r="C43" s="67">
        <v>75</v>
      </c>
      <c r="D43" s="68">
        <v>75</v>
      </c>
    </row>
    <row r="44" spans="1:4" ht="15">
      <c r="A44" s="65" t="s">
        <v>750</v>
      </c>
      <c r="B44" s="69" t="s">
        <v>171</v>
      </c>
      <c r="C44" s="67">
        <v>75</v>
      </c>
      <c r="D44" s="68">
        <v>75</v>
      </c>
    </row>
    <row r="45" spans="1:4" ht="15">
      <c r="A45" s="65" t="s">
        <v>751</v>
      </c>
      <c r="B45" s="69" t="s">
        <v>169</v>
      </c>
      <c r="C45" s="67">
        <v>75</v>
      </c>
      <c r="D45" s="68">
        <v>75</v>
      </c>
    </row>
    <row r="46" spans="1:4" ht="15">
      <c r="A46" s="65" t="s">
        <v>752</v>
      </c>
      <c r="B46" s="69" t="s">
        <v>188</v>
      </c>
      <c r="C46" s="67">
        <v>75</v>
      </c>
      <c r="D46" s="68">
        <v>75</v>
      </c>
    </row>
    <row r="47" spans="1:4" ht="15">
      <c r="A47" s="65" t="s">
        <v>753</v>
      </c>
      <c r="B47" s="69" t="s">
        <v>158</v>
      </c>
      <c r="C47" s="67">
        <v>75</v>
      </c>
      <c r="D47" s="68">
        <v>75</v>
      </c>
    </row>
    <row r="48" spans="1:4" ht="15">
      <c r="A48" s="65" t="s">
        <v>754</v>
      </c>
      <c r="B48" s="69" t="s">
        <v>210</v>
      </c>
      <c r="C48" s="67">
        <v>75</v>
      </c>
      <c r="D48" s="68">
        <v>75</v>
      </c>
    </row>
    <row r="49" spans="1:4" ht="15">
      <c r="A49" s="65" t="s">
        <v>755</v>
      </c>
      <c r="B49" s="69" t="s">
        <v>240</v>
      </c>
      <c r="C49" s="67">
        <v>75</v>
      </c>
      <c r="D49" s="68">
        <v>75</v>
      </c>
    </row>
    <row r="50" spans="1:4" ht="15">
      <c r="A50" s="65" t="s">
        <v>756</v>
      </c>
      <c r="B50" s="69" t="s">
        <v>631</v>
      </c>
      <c r="C50" s="67">
        <v>75</v>
      </c>
      <c r="D50" s="68">
        <v>75</v>
      </c>
    </row>
    <row r="51" spans="1:4" ht="15">
      <c r="A51" s="65" t="s">
        <v>757</v>
      </c>
      <c r="B51" s="69" t="s">
        <v>238</v>
      </c>
      <c r="C51" s="67">
        <v>75</v>
      </c>
      <c r="D51" s="68">
        <v>75</v>
      </c>
    </row>
    <row r="52" spans="1:4" ht="15">
      <c r="A52" s="65" t="s">
        <v>758</v>
      </c>
      <c r="B52" s="69" t="s">
        <v>250</v>
      </c>
      <c r="C52" s="67">
        <v>75</v>
      </c>
      <c r="D52" s="68">
        <v>75</v>
      </c>
    </row>
    <row r="53" spans="1:4" ht="15">
      <c r="A53" s="65" t="s">
        <v>759</v>
      </c>
      <c r="B53" s="69" t="s">
        <v>252</v>
      </c>
      <c r="C53" s="67">
        <v>75</v>
      </c>
      <c r="D53" s="68">
        <v>75</v>
      </c>
    </row>
    <row r="54" spans="1:4" ht="15">
      <c r="A54" s="65" t="s">
        <v>760</v>
      </c>
      <c r="B54" s="69" t="s">
        <v>220</v>
      </c>
      <c r="C54" s="67">
        <v>75</v>
      </c>
      <c r="D54" s="68">
        <v>75</v>
      </c>
    </row>
    <row r="55" spans="1:4" ht="15">
      <c r="A55" s="65" t="s">
        <v>761</v>
      </c>
      <c r="B55" s="69" t="s">
        <v>371</v>
      </c>
      <c r="C55" s="67">
        <v>75</v>
      </c>
      <c r="D55" s="68">
        <v>75</v>
      </c>
    </row>
    <row r="56" spans="1:4" ht="15">
      <c r="A56" s="65" t="s">
        <v>762</v>
      </c>
      <c r="B56" s="69" t="s">
        <v>274</v>
      </c>
      <c r="C56" s="67">
        <v>75</v>
      </c>
      <c r="D56" s="68">
        <v>75</v>
      </c>
    </row>
    <row r="57" spans="1:4" ht="15">
      <c r="A57" s="65" t="s">
        <v>763</v>
      </c>
      <c r="B57" s="69" t="s">
        <v>266</v>
      </c>
      <c r="C57" s="67">
        <v>75</v>
      </c>
      <c r="D57" s="68">
        <v>75</v>
      </c>
    </row>
    <row r="58" spans="1:4" ht="15">
      <c r="A58" s="65" t="s">
        <v>764</v>
      </c>
      <c r="B58" s="69" t="s">
        <v>284</v>
      </c>
      <c r="C58" s="67">
        <v>75</v>
      </c>
      <c r="D58" s="68">
        <v>75</v>
      </c>
    </row>
    <row r="59" spans="1:4" ht="15">
      <c r="A59" s="65" t="s">
        <v>765</v>
      </c>
      <c r="B59" s="69" t="s">
        <v>339</v>
      </c>
      <c r="C59" s="67">
        <v>75</v>
      </c>
      <c r="D59" s="68">
        <v>75</v>
      </c>
    </row>
    <row r="60" spans="1:4" ht="15">
      <c r="A60" s="65" t="s">
        <v>766</v>
      </c>
      <c r="B60" s="69" t="s">
        <v>286</v>
      </c>
      <c r="C60" s="67">
        <v>75</v>
      </c>
      <c r="D60" s="68">
        <v>75</v>
      </c>
    </row>
    <row r="61" spans="1:4" ht="15">
      <c r="A61" s="65" t="s">
        <v>767</v>
      </c>
      <c r="B61" s="69" t="s">
        <v>296</v>
      </c>
      <c r="C61" s="67">
        <v>75</v>
      </c>
      <c r="D61" s="68">
        <v>75</v>
      </c>
    </row>
    <row r="62" spans="1:4" ht="15">
      <c r="A62" s="65" t="s">
        <v>768</v>
      </c>
      <c r="B62" s="69" t="s">
        <v>254</v>
      </c>
      <c r="C62" s="67">
        <v>75</v>
      </c>
      <c r="D62" s="68">
        <v>75</v>
      </c>
    </row>
    <row r="63" spans="1:4" ht="15">
      <c r="A63" s="65" t="s">
        <v>769</v>
      </c>
      <c r="B63" s="69" t="s">
        <v>333</v>
      </c>
      <c r="C63" s="67">
        <v>75</v>
      </c>
      <c r="D63" s="68">
        <v>75</v>
      </c>
    </row>
    <row r="64" spans="1:4" ht="15">
      <c r="A64" s="65" t="s">
        <v>770</v>
      </c>
      <c r="B64" s="69" t="s">
        <v>637</v>
      </c>
      <c r="C64" s="67">
        <v>75</v>
      </c>
      <c r="D64" s="68">
        <v>75</v>
      </c>
    </row>
    <row r="65" spans="1:4" ht="15">
      <c r="A65" s="65" t="s">
        <v>771</v>
      </c>
      <c r="B65" s="69" t="s">
        <v>335</v>
      </c>
      <c r="C65" s="67">
        <v>75</v>
      </c>
      <c r="D65" s="68">
        <v>75</v>
      </c>
    </row>
    <row r="66" spans="1:4" ht="15">
      <c r="A66" s="65" t="s">
        <v>772</v>
      </c>
      <c r="B66" s="69" t="s">
        <v>479</v>
      </c>
      <c r="C66" s="67">
        <v>75</v>
      </c>
      <c r="D66" s="68">
        <v>75</v>
      </c>
    </row>
    <row r="67" spans="1:4" ht="15">
      <c r="A67" s="65" t="s">
        <v>773</v>
      </c>
      <c r="B67" s="69" t="s">
        <v>641</v>
      </c>
      <c r="C67" s="67">
        <v>75</v>
      </c>
      <c r="D67" s="68">
        <v>75</v>
      </c>
    </row>
    <row r="68" spans="1:4" ht="15">
      <c r="A68" s="65" t="s">
        <v>774</v>
      </c>
      <c r="B68" s="69" t="s">
        <v>353</v>
      </c>
      <c r="C68" s="67">
        <v>75</v>
      </c>
      <c r="D68" s="68">
        <v>75</v>
      </c>
    </row>
    <row r="69" spans="1:4" ht="15">
      <c r="A69" s="65" t="s">
        <v>775</v>
      </c>
      <c r="B69" s="69" t="s">
        <v>513</v>
      </c>
      <c r="C69" s="67">
        <v>75</v>
      </c>
      <c r="D69" s="68">
        <v>75</v>
      </c>
    </row>
    <row r="70" spans="1:4" ht="15">
      <c r="A70" s="65" t="s">
        <v>776</v>
      </c>
      <c r="B70" s="69" t="s">
        <v>363</v>
      </c>
      <c r="C70" s="67">
        <v>75</v>
      </c>
      <c r="D70" s="68">
        <v>75</v>
      </c>
    </row>
    <row r="71" spans="1:4" ht="15">
      <c r="A71" s="65" t="s">
        <v>777</v>
      </c>
      <c r="B71" s="69" t="s">
        <v>379</v>
      </c>
      <c r="C71" s="67">
        <v>75</v>
      </c>
      <c r="D71" s="68">
        <v>75</v>
      </c>
    </row>
    <row r="72" spans="1:4" ht="15">
      <c r="A72" s="65" t="s">
        <v>778</v>
      </c>
      <c r="B72" s="69" t="s">
        <v>236</v>
      </c>
      <c r="C72" s="67">
        <v>75</v>
      </c>
      <c r="D72" s="68">
        <v>75</v>
      </c>
    </row>
    <row r="73" spans="1:4" ht="15">
      <c r="A73" s="65" t="s">
        <v>779</v>
      </c>
      <c r="B73" s="69" t="s">
        <v>391</v>
      </c>
      <c r="C73" s="67">
        <v>75</v>
      </c>
      <c r="D73" s="68">
        <v>75</v>
      </c>
    </row>
    <row r="74" spans="1:4" ht="15">
      <c r="A74" s="65" t="s">
        <v>780</v>
      </c>
      <c r="B74" s="69" t="s">
        <v>395</v>
      </c>
      <c r="C74" s="67">
        <v>75</v>
      </c>
      <c r="D74" s="68">
        <v>75</v>
      </c>
    </row>
    <row r="75" spans="1:4" ht="15">
      <c r="A75" s="65" t="s">
        <v>781</v>
      </c>
      <c r="B75" s="69" t="s">
        <v>343</v>
      </c>
      <c r="C75" s="67">
        <v>75</v>
      </c>
      <c r="D75" s="68">
        <v>75</v>
      </c>
    </row>
    <row r="76" spans="1:4" ht="15">
      <c r="A76" s="65" t="s">
        <v>782</v>
      </c>
      <c r="B76" s="69" t="s">
        <v>399</v>
      </c>
      <c r="C76" s="67">
        <v>75</v>
      </c>
      <c r="D76" s="68">
        <v>75</v>
      </c>
    </row>
    <row r="77" spans="1:4" ht="15">
      <c r="A77" s="65" t="s">
        <v>783</v>
      </c>
      <c r="B77" s="69" t="s">
        <v>403</v>
      </c>
      <c r="C77" s="67">
        <v>75</v>
      </c>
      <c r="D77" s="68">
        <v>75</v>
      </c>
    </row>
    <row r="78" spans="1:4" ht="15">
      <c r="A78" s="65" t="s">
        <v>784</v>
      </c>
      <c r="B78" s="69" t="s">
        <v>405</v>
      </c>
      <c r="C78" s="67">
        <v>75</v>
      </c>
      <c r="D78" s="68">
        <v>75</v>
      </c>
    </row>
    <row r="79" spans="1:4" ht="15">
      <c r="A79" s="65" t="s">
        <v>785</v>
      </c>
      <c r="B79" s="69" t="s">
        <v>276</v>
      </c>
      <c r="C79" s="67">
        <v>75</v>
      </c>
      <c r="D79" s="68">
        <v>75</v>
      </c>
    </row>
    <row r="80" spans="1:4" ht="15">
      <c r="A80" s="65" t="s">
        <v>786</v>
      </c>
      <c r="B80" s="69" t="s">
        <v>179</v>
      </c>
      <c r="C80" s="67">
        <v>75</v>
      </c>
      <c r="D80" s="68">
        <v>75</v>
      </c>
    </row>
    <row r="81" spans="1:4" ht="15">
      <c r="A81" s="65" t="s">
        <v>787</v>
      </c>
      <c r="B81" s="69" t="s">
        <v>120</v>
      </c>
      <c r="C81" s="67">
        <v>75</v>
      </c>
      <c r="D81" s="68">
        <v>75</v>
      </c>
    </row>
    <row r="82" spans="1:4" ht="15">
      <c r="A82" s="65" t="s">
        <v>788</v>
      </c>
      <c r="B82" s="69" t="s">
        <v>419</v>
      </c>
      <c r="C82" s="67">
        <v>75</v>
      </c>
      <c r="D82" s="68">
        <v>75</v>
      </c>
    </row>
    <row r="83" spans="1:4" ht="15">
      <c r="A83" s="65" t="s">
        <v>789</v>
      </c>
      <c r="B83" s="69" t="s">
        <v>142</v>
      </c>
      <c r="C83" s="67">
        <v>75</v>
      </c>
      <c r="D83" s="68">
        <v>75</v>
      </c>
    </row>
    <row r="84" spans="1:4" ht="15">
      <c r="A84" s="65" t="s">
        <v>790</v>
      </c>
      <c r="B84" s="69" t="s">
        <v>441</v>
      </c>
      <c r="C84" s="67">
        <v>75</v>
      </c>
      <c r="D84" s="68">
        <v>75</v>
      </c>
    </row>
    <row r="85" spans="1:4" ht="15">
      <c r="A85" s="65" t="s">
        <v>791</v>
      </c>
      <c r="B85" s="69" t="s">
        <v>565</v>
      </c>
      <c r="C85" s="67">
        <v>75</v>
      </c>
      <c r="D85" s="68">
        <v>75</v>
      </c>
    </row>
    <row r="86" spans="1:4" ht="15">
      <c r="A86" s="65" t="s">
        <v>792</v>
      </c>
      <c r="B86" s="69" t="s">
        <v>615</v>
      </c>
      <c r="C86" s="67">
        <v>75</v>
      </c>
      <c r="D86" s="68">
        <v>75</v>
      </c>
    </row>
    <row r="87" spans="1:4" ht="15">
      <c r="A87" s="65" t="s">
        <v>793</v>
      </c>
      <c r="B87" s="69" t="s">
        <v>463</v>
      </c>
      <c r="C87" s="67">
        <v>75</v>
      </c>
      <c r="D87" s="68">
        <v>75</v>
      </c>
    </row>
    <row r="88" spans="1:4" ht="15">
      <c r="A88" s="65" t="s">
        <v>794</v>
      </c>
      <c r="B88" s="69" t="s">
        <v>461</v>
      </c>
      <c r="C88" s="67">
        <v>75</v>
      </c>
      <c r="D88" s="68">
        <v>75</v>
      </c>
    </row>
    <row r="89" spans="1:4" ht="15">
      <c r="A89" s="65" t="s">
        <v>795</v>
      </c>
      <c r="B89" s="69" t="s">
        <v>367</v>
      </c>
      <c r="C89" s="67">
        <v>75</v>
      </c>
      <c r="D89" s="68">
        <v>75</v>
      </c>
    </row>
    <row r="90" spans="1:4" ht="15">
      <c r="A90" s="65" t="s">
        <v>796</v>
      </c>
      <c r="B90" s="69" t="s">
        <v>68</v>
      </c>
      <c r="C90" s="67">
        <v>75</v>
      </c>
      <c r="D90" s="68">
        <v>75</v>
      </c>
    </row>
    <row r="91" spans="1:4" ht="15">
      <c r="A91" s="65" t="s">
        <v>797</v>
      </c>
      <c r="B91" s="69" t="s">
        <v>475</v>
      </c>
      <c r="C91" s="67">
        <v>75</v>
      </c>
      <c r="D91" s="68">
        <v>75</v>
      </c>
    </row>
    <row r="92" spans="1:4" ht="15">
      <c r="A92" s="65" t="s">
        <v>798</v>
      </c>
      <c r="B92" s="69" t="s">
        <v>124</v>
      </c>
      <c r="C92" s="67">
        <v>75</v>
      </c>
      <c r="D92" s="68">
        <v>75</v>
      </c>
    </row>
    <row r="93" spans="1:4" ht="15">
      <c r="A93" s="65" t="s">
        <v>799</v>
      </c>
      <c r="B93" s="69" t="s">
        <v>573</v>
      </c>
      <c r="C93" s="67">
        <v>75</v>
      </c>
      <c r="D93" s="68">
        <v>75</v>
      </c>
    </row>
    <row r="94" spans="1:4" ht="15">
      <c r="A94" s="65" t="s">
        <v>800</v>
      </c>
      <c r="B94" s="69" t="s">
        <v>104</v>
      </c>
      <c r="C94" s="67">
        <v>75</v>
      </c>
      <c r="D94" s="68">
        <v>75</v>
      </c>
    </row>
    <row r="95" spans="1:4" ht="15">
      <c r="A95" s="65" t="s">
        <v>801</v>
      </c>
      <c r="B95" s="69" t="s">
        <v>571</v>
      </c>
      <c r="C95" s="67">
        <v>75</v>
      </c>
      <c r="D95" s="68">
        <v>75</v>
      </c>
    </row>
    <row r="96" spans="1:4" ht="15">
      <c r="A96" s="65" t="s">
        <v>802</v>
      </c>
      <c r="B96" s="69" t="s">
        <v>483</v>
      </c>
      <c r="C96" s="67">
        <v>75</v>
      </c>
      <c r="D96" s="68">
        <v>75</v>
      </c>
    </row>
    <row r="97" spans="1:4" ht="15">
      <c r="A97" s="65" t="s">
        <v>803</v>
      </c>
      <c r="B97" s="69" t="s">
        <v>491</v>
      </c>
      <c r="C97" s="67">
        <v>75</v>
      </c>
      <c r="D97" s="68">
        <v>75</v>
      </c>
    </row>
    <row r="98" spans="1:4" ht="15">
      <c r="A98" s="65" t="s">
        <v>804</v>
      </c>
      <c r="B98" s="69" t="s">
        <v>493</v>
      </c>
      <c r="C98" s="67">
        <v>75</v>
      </c>
      <c r="D98" s="68">
        <v>75</v>
      </c>
    </row>
    <row r="99" spans="1:4" ht="15">
      <c r="A99" s="65" t="s">
        <v>805</v>
      </c>
      <c r="B99" s="69" t="s">
        <v>501</v>
      </c>
      <c r="C99" s="67">
        <v>75</v>
      </c>
      <c r="D99" s="68">
        <v>75</v>
      </c>
    </row>
    <row r="100" spans="1:4" ht="15">
      <c r="A100" s="65" t="s">
        <v>806</v>
      </c>
      <c r="B100" s="69" t="s">
        <v>511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533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78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551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248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126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194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587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443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607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294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613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627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643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635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163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633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331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651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661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657</v>
      </c>
      <c r="C129" s="67">
        <v>75</v>
      </c>
      <c r="D129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2023-01-27T15:10:12Z</dcterms:modified>
  <cp:category/>
  <cp:version/>
  <cp:contentType/>
  <cp:contentStatus/>
</cp:coreProperties>
</file>