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2" activeTab="17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0">'CAT - INTERVALLES DE MARGE'!$A$1:$D$30</definedName>
    <definedName name="_xlnm.Print_Area" localSheetId="16">'CAT - INTRA-MARCHANDISES'!$A$1:$D$131</definedName>
    <definedName name="_xlnm.Print_Area" localSheetId="11">'CAT SUR ACTIONS - INTERVALLES'!$A$1:$D$103</definedName>
    <definedName name="_xlnm.Print_Area" localSheetId="8">'FUTURES - INTER-COMMODITY'!$A$1:$C$9</definedName>
    <definedName name="_xlnm.Print_Area" localSheetId="7">'FUTURES - INTRA-COMMODITY'!$A$1:$D$131</definedName>
    <definedName name="_xlnm.Print_Area" localSheetId="1">'FUTURES - MARGIN INTERVALS'!$A$1:$D$30</definedName>
    <definedName name="_xlnm.Print_Area" localSheetId="9">'OPTIONS - INTERVALLES DE MARGE'!$A$1:$F$321</definedName>
    <definedName name="_xlnm.Print_Area" localSheetId="0">'OPTIONS - MARGIN INTERVALS'!$A$1:$F$321</definedName>
    <definedName name="_xlnm.Print_Area" localSheetId="2">'SHARE FUTURES - MARGIN INTERVAL'!$A$1:$D$103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<sst xmlns="http://schemas.openxmlformats.org/spreadsheetml/2006/main" count="2548" uniqueCount="995">
  <si>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</si>
  <si>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</si>
  <si>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</si>
  <si>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</si>
  <si>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</si>
  <si>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</si>
  <si>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</si>
  <si>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</si>
  <si>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</si>
  <si>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</si>
  <si>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</si>
  <si>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</si>
  <si>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</si>
  <si>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</si>
  <si>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</si>
  <si>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</si>
  <si>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</si>
  <si>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</si>
  <si>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</si>
  <si>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</si>
  <si>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</si>
  <si>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</si>
  <si>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</si>
  <si>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</si>
  <si>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</si>
  <si>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</si>
  <si>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</si>
  <si>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</si>
  <si>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</si>
  <si>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</si>
  <si>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</si>
  <si>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</si>
  <si>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</si>
  <si>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</si>
  <si>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</si>
  <si>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</si>
  <si>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</si>
  <si>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</si>
  <si>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</si>
  <si>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APRIL 6,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</si>
  <si>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</si>
  <si>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</si>
  <si>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</si>
  <si>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</si>
  <si>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</si>
  <si>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</si>
  <si>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</si>
  <si>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</si>
  <si>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</si>
  <si>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</si>
  <si>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</si>
  <si>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</si>
  <si>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</si>
  <si>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</si>
  <si>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</si>
  <si>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</si>
  <si>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</si>
  <si>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</si>
  <si>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</si>
  <si>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</si>
  <si>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</si>
  <si>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</si>
  <si>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</si>
  <si>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</si>
  <si>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</si>
  <si>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</si>
  <si>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</si>
  <si>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</si>
  <si>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</si>
  <si>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</si>
  <si>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</si>
  <si>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</si>
  <si>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</si>
  <si>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</si>
  <si>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</si>
  <si>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</si>
  <si>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</si>
  <si>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</si>
  <si>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</si>
  <si>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</si>
  <si>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</si>
  <si>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</si>
  <si>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</si>
  <si>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</si>
  <si>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</si>
  <si>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</si>
  <si>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</si>
  <si>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</si>
  <si>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BBU1</t>
  </si>
  <si>
    <t>Brookfield Business Partners L.P (adjusted)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</si>
  <si>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</si>
  <si>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</si>
  <si>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</si>
  <si>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</si>
  <si>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</si>
  <si>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</si>
  <si>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</si>
  <si>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</si>
  <si>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</si>
  <si>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</si>
  <si>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</si>
  <si>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</si>
  <si>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</si>
  <si>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Partners L.P.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</si>
  <si>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</si>
  <si>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</si>
  <si>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</si>
  <si>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</si>
  <si>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</si>
  <si>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</si>
  <si>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</si>
  <si>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</si>
  <si>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</si>
  <si>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</si>
  <si>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</si>
  <si>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</si>
  <si>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</si>
  <si>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</si>
  <si>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</si>
  <si>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</si>
  <si>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</si>
  <si>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</si>
  <si>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</si>
  <si>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</si>
  <si>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</si>
  <si>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</si>
  <si>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</si>
  <si>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</si>
  <si>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</si>
  <si>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</si>
  <si>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</si>
  <si>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</si>
  <si>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</si>
  <si>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</si>
  <si>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</si>
  <si>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</si>
  <si>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</si>
  <si>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</si>
  <si>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</si>
  <si>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</si>
  <si>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</si>
  <si>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</si>
  <si>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</si>
  <si>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</si>
  <si>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</si>
  <si>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</si>
  <si>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</si>
  <si>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</si>
  <si>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</si>
  <si>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</si>
  <si>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</si>
  <si>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</si>
  <si>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</si>
  <si>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</si>
  <si>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</si>
  <si>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</si>
  <si>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</si>
  <si>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</si>
  <si>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</si>
  <si>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</si>
  <si>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</si>
  <si>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</si>
  <si>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</si>
  <si>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</si>
  <si>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</si>
  <si>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</si>
  <si>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</si>
  <si>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</si>
  <si>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</si>
  <si>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</si>
  <si>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</si>
  <si>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</si>
  <si>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</si>
  <si>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</si>
  <si>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</si>
  <si>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</si>
  <si>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</si>
  <si>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</si>
  <si>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</si>
  <si>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</si>
  <si>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</si>
  <si>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</si>
  <si>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</si>
  <si>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</si>
  <si>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</si>
  <si>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</si>
  <si>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</si>
  <si>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</si>
  <si>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</si>
  <si>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</si>
  <si>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</si>
  <si>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</si>
  <si>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</si>
  <si>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</si>
  <si>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</si>
  <si>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</si>
  <si>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</si>
  <si>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</si>
  <si>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</si>
  <si>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</si>
  <si>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</si>
  <si>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</si>
  <si>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</si>
  <si>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</si>
  <si>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</si>
  <si>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</si>
  <si>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</si>
  <si>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</si>
  <si>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</si>
  <si>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</si>
  <si>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</si>
  <si>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</si>
  <si>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</si>
  <si>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</si>
  <si>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</si>
  <si>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</si>
  <si>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ECN1</t>
  </si>
  <si>
    <t>ECN Capital Corp. (CA) (adjusted)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</si>
  <si>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</si>
  <si>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</si>
  <si>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</si>
  <si>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</si>
  <si>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</si>
  <si>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</si>
  <si>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</si>
  <si>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</si>
  <si>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</si>
  <si>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</si>
  <si>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</si>
  <si>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</si>
  <si>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</si>
  <si>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</si>
  <si>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</si>
  <si>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</si>
  <si>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</si>
  <si>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</si>
  <si>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</si>
  <si>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</si>
  <si>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</si>
  <si>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</si>
  <si>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</si>
  <si>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</si>
  <si>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</si>
  <si>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</si>
  <si>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</si>
  <si>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</si>
  <si>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</si>
  <si>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</si>
  <si>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</si>
  <si>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</si>
  <si>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</si>
  <si>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</si>
  <si>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</si>
  <si>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</si>
  <si>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</si>
  <si>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</si>
  <si>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</si>
  <si>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</si>
  <si>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</si>
  <si>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</si>
  <si>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</si>
  <si>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</si>
  <si>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</si>
  <si>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</si>
  <si>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</si>
  <si>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</si>
  <si>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</si>
  <si>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</si>
  <si>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</si>
  <si>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</si>
  <si>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</si>
  <si>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</si>
  <si>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</si>
  <si>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</si>
  <si>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</si>
  <si>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</si>
  <si>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</si>
  <si>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</si>
  <si>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</si>
  <si>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</si>
  <si>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</si>
  <si>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</si>
  <si>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</si>
  <si>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</si>
  <si>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</si>
  <si>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</si>
  <si>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</si>
  <si>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</si>
  <si>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</si>
  <si>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</si>
  <si>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</si>
  <si>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</si>
  <si>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</si>
  <si>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</si>
  <si>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</si>
  <si>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</si>
  <si>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</si>
  <si>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</si>
  <si>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</si>
  <si>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</si>
  <si>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</si>
  <si>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</si>
  <si>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</si>
  <si>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</si>
  <si>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</si>
  <si>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</si>
  <si>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</si>
  <si>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</si>
  <si>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</si>
  <si>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</si>
  <si>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</si>
  <si>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</si>
  <si>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</si>
  <si>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</si>
  <si>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</si>
  <si>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</si>
  <si>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</si>
  <si>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</si>
  <si>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</si>
  <si>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</si>
  <si>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</si>
  <si>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</si>
  <si>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</si>
  <si>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</si>
  <si>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</si>
  <si>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</si>
  <si>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</si>
  <si>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</si>
  <si>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</si>
  <si>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</si>
  <si>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</si>
  <si>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</si>
  <si>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IPL1</t>
  </si>
  <si>
    <t>Inter Pipeline Ltd. (CA) (adjusted)</t>
  </si>
  <si>
    <t>ITP</t>
  </si>
  <si>
    <t>Intertape Polymer Group Inc.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</si>
  <si>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</si>
  <si>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</si>
  <si>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</si>
  <si>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</si>
  <si>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</si>
  <si>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</si>
  <si>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</si>
  <si>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</si>
  <si>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</si>
  <si>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</si>
  <si>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</si>
  <si>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</si>
  <si>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</si>
  <si>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</si>
  <si>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</si>
  <si>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</si>
  <si>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</si>
  <si>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</si>
  <si>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</si>
  <si>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</si>
  <si>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</si>
  <si>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</si>
  <si>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</si>
  <si>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</si>
  <si>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</si>
  <si>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</si>
  <si>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</si>
  <si>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</si>
  <si>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</si>
  <si>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</si>
  <si>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</si>
  <si>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</si>
  <si>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</si>
  <si>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</si>
  <si>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</si>
  <si>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</si>
  <si>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</si>
  <si>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</si>
  <si>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</si>
  <si>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</si>
  <si>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</si>
  <si>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</si>
  <si>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</si>
  <si>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</si>
  <si>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</si>
  <si>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</si>
  <si>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</si>
  <si>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</si>
  <si>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</si>
  <si>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</si>
  <si>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</si>
  <si>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</si>
  <si>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</si>
  <si>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</si>
  <si>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</si>
  <si>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</si>
  <si>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</si>
  <si>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</si>
  <si>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</si>
  <si>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</si>
  <si>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</si>
  <si>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</si>
  <si>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</si>
  <si>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</si>
  <si>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</si>
  <si>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</si>
  <si>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</si>
  <si>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</si>
  <si>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</si>
  <si>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</si>
  <si>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</si>
  <si>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</si>
  <si>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</si>
  <si>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</si>
  <si>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</si>
  <si>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</si>
  <si>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</si>
  <si>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</si>
  <si>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</si>
  <si>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</si>
  <si>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</si>
  <si>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</si>
  <si>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</si>
  <si>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</si>
  <si>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</si>
  <si>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</si>
  <si>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</si>
  <si>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</si>
  <si>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</si>
  <si>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</si>
  <si>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</si>
  <si>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</si>
  <si>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</si>
  <si>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</si>
  <si>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</si>
  <si>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</si>
  <si>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</si>
  <si>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</si>
  <si>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</si>
  <si>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</si>
  <si>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</si>
  <si>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</si>
  <si>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</si>
  <si>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</si>
  <si>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</si>
  <si>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</si>
  <si>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</si>
  <si>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</si>
  <si>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</si>
  <si>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</si>
  <si>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</si>
  <si>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</si>
  <si>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PVG1</t>
  </si>
  <si>
    <t>Pretium (Pretivm) Resources Inc. (adjusted)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</si>
  <si>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</si>
  <si>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</si>
  <si>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</si>
  <si>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</si>
  <si>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</si>
  <si>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</si>
  <si>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</si>
  <si>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</si>
  <si>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</si>
  <si>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</si>
  <si>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</si>
  <si>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</si>
  <si>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</si>
  <si>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</si>
  <si>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</si>
  <si>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</si>
  <si>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</si>
  <si>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</si>
  <si>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</si>
  <si>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</si>
  <si>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</si>
  <si>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</si>
  <si>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</si>
  <si>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</si>
  <si>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</si>
  <si>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</si>
  <si>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</si>
  <si>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</si>
  <si>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</si>
  <si>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</si>
  <si>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</si>
  <si>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</si>
  <si>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</si>
  <si>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</si>
  <si>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</si>
  <si>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</si>
  <si>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</si>
  <si>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</si>
  <si>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</si>
  <si>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</si>
  <si>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</si>
  <si>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</si>
  <si>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</si>
  <si>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</si>
  <si>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</si>
  <si>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</si>
  <si>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</si>
  <si>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</si>
  <si>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</si>
  <si>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</si>
  <si>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</si>
  <si>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</si>
  <si>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</si>
  <si>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</si>
  <si>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</si>
  <si>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</si>
  <si>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</si>
  <si>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</si>
  <si>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</si>
  <si>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</si>
  <si>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</si>
  <si>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</si>
  <si>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</si>
  <si>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</si>
  <si>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</si>
  <si>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</si>
  <si>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</si>
  <si>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</si>
  <si>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</si>
  <si>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</si>
  <si>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</si>
  <si>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</si>
  <si>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</si>
  <si>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</si>
  <si>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</si>
  <si>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</si>
  <si>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</si>
  <si>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</si>
  <si>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</si>
  <si>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</si>
  <si>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</si>
  <si>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</si>
  <si>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</si>
  <si>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</si>
  <si>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</si>
  <si>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</si>
  <si>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</si>
  <si>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</si>
  <si>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</si>
  <si>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</si>
  <si>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</si>
  <si>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</si>
  <si>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</si>
  <si>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</si>
  <si>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</si>
  <si>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</si>
  <si>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</si>
  <si>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</si>
  <si>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</si>
  <si>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</si>
  <si>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</si>
  <si>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</si>
  <si>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</si>
  <si>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</si>
  <si>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</si>
  <si>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</si>
  <si>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</si>
  <si>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</si>
  <si>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</si>
  <si>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</si>
  <si>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</si>
  <si>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</si>
  <si>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</si>
  <si>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</si>
  <si>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</si>
  <si>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</si>
  <si>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</si>
  <si>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</si>
  <si>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</si>
  <si>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</si>
  <si>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</si>
  <si>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</si>
  <si>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</si>
  <si>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</si>
  <si>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</si>
  <si>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</si>
  <si>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</si>
  <si>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</si>
  <si>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</si>
  <si>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</si>
  <si>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</si>
  <si>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</si>
  <si>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</si>
  <si>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</si>
  <si>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VLNS1</t>
  </si>
  <si>
    <t>The Valens Company Inc.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</si>
  <si>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</si>
  <si>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</si>
  <si>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</si>
  <si>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</si>
  <si>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</si>
  <si>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</si>
  <si>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</si>
  <si>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</si>
  <si>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</si>
  <si>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</si>
  <si>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</si>
  <si>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</si>
  <si>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</si>
  <si>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</si>
  <si>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</si>
  <si>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</si>
  <si>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</si>
  <si>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</si>
  <si>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</si>
  <si>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</si>
  <si>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</si>
  <si>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</si>
  <si>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</si>
  <si>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</si>
  <si>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</si>
  <si>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</si>
  <si>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</si>
  <si>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</si>
  <si>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</si>
  <si>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</si>
  <si>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</si>
  <si>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</si>
  <si>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</si>
  <si>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</si>
  <si>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</si>
  <si>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</si>
  <si>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</si>
  <si>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</si>
  <si>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</si>
  <si>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</si>
  <si>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</si>
  <si>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</si>
  <si>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</si>
  <si>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</si>
  <si>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</si>
  <si>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</si>
  <si>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</si>
  <si>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</si>
  <si>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</si>
  <si>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</si>
  <si>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</si>
  <si>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</si>
  <si>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</si>
  <si>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</si>
  <si>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</si>
  <si>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</si>
  <si>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</si>
  <si>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</si>
  <si>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</si>
  <si>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</si>
  <si>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</si>
  <si>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</si>
  <si>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</si>
  <si>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</si>
  <si>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</si>
  <si>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</si>
  <si>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</si>
  <si>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</si>
  <si>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</si>
  <si>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</si>
  <si>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</si>
  <si>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</si>
  <si>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</si>
  <si>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</si>
  <si>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</si>
  <si>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</si>
  <si>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</si>
  <si>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</si>
  <si>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</si>
  <si>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</si>
  <si>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</si>
  <si>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</si>
  <si>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</si>
  <si>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</si>
  <si>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</si>
  <si>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</si>
  <si>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</si>
  <si>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</si>
  <si>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</si>
  <si>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</si>
  <si>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</si>
  <si>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</si>
  <si>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</si>
  <si>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</si>
  <si>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</si>
  <si>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</si>
  <si>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</si>
  <si>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</si>
  <si>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</si>
  <si>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</si>
  <si>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</si>
  <si>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</si>
  <si>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</si>
  <si>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</si>
  <si>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</si>
  <si>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</si>
  <si>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</si>
  <si>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</si>
  <si>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</si>
  <si>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</si>
  <si>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</si>
  <si>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</si>
  <si>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</si>
  <si>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</si>
  <si>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</si>
  <si>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</si>
  <si>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</si>
  <si>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</si>
  <si>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</si>
  <si>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</si>
  <si>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</si>
  <si>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</si>
  <si>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</si>
  <si>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</si>
  <si>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</si>
  <si>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</si>
  <si>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</si>
  <si>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</si>
  <si>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</si>
  <si>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</si>
  <si>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</si>
  <si>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</si>
  <si>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</si>
  <si>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</si>
  <si>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</si>
  <si>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</si>
  <si>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</si>
  <si>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</si>
  <si>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</si>
  <si>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</si>
  <si>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</si>
  <si>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</si>
  <si>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</si>
  <si>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</si>
  <si>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</si>
  <si>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</si>
  <si>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</si>
  <si>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</si>
  <si>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</si>
  <si>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</si>
  <si>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</si>
  <si>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</si>
  <si>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</si>
  <si>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</si>
  <si>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</si>
  <si>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</si>
  <si>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</si>
  <si>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</si>
  <si>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</si>
  <si>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</si>
  <si>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FHX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</si>
  <si>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</si>
  <si>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</si>
  <si>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</si>
  <si>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</si>
  <si>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</si>
  <si>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</si>
  <si>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</si>
  <si>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</si>
  <si>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</si>
  <si>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</si>
  <si>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</si>
  <si>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</si>
  <si>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FMJ</t>
  </si>
  <si>
    <t>FMO</t>
  </si>
  <si>
    <t>FMU</t>
  </si>
  <si>
    <t>FMX</t>
  </si>
  <si>
    <t>FNB</t>
  </si>
  <si>
    <t>FNN</t>
  </si>
  <si>
    <t>FNO</t>
  </si>
  <si>
    <t>FNS</t>
  </si>
  <si>
    <t>FNU</t>
  </si>
  <si>
    <t>FOA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</si>
  <si>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</si>
  <si>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</si>
  <si>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</si>
  <si>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</si>
  <si>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</si>
  <si>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</si>
  <si>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</si>
  <si>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</si>
  <si>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</si>
  <si>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</si>
  <si>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</si>
  <si>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</si>
  <si>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</si>
  <si>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</si>
  <si>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</si>
  <si>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</si>
  <si>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</si>
  <si>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</si>
  <si>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</si>
  <si>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</si>
  <si>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</si>
  <si>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</si>
  <si>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</si>
  <si>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</si>
  <si>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</si>
  <si>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</si>
  <si>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</si>
  <si>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</si>
  <si>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</si>
  <si>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</si>
  <si>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</si>
  <si>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</si>
  <si>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</si>
  <si>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</si>
  <si>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</si>
  <si>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</si>
  <si>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</si>
  <si>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</si>
  <si>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</si>
  <si>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</si>
  <si>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</si>
  <si>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</si>
  <si>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</si>
  <si>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</si>
  <si>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</si>
  <si>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</si>
  <si>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</si>
  <si>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</si>
  <si>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</si>
  <si>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</si>
  <si>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</si>
  <si>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</si>
  <si>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</si>
  <si>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</si>
  <si>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</si>
  <si>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</si>
  <si>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</si>
  <si>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</si>
  <si>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</si>
  <si>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BAX3-BAX4-BAX5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</si>
  <si>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</si>
  <si>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</si>
  <si>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</si>
  <si>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</si>
  <si>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</si>
  <si>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</si>
  <si>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</si>
  <si>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</si>
  <si>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</si>
  <si>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BAX3-BAX5-BAX7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</si>
  <si>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</si>
  <si>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</si>
  <si>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</si>
  <si>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</si>
  <si>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</si>
  <si>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</si>
  <si>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</si>
  <si>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BAX3-BAX6-BAX9</t>
  </si>
  <si>
    <t>BAX4-BAX7-BAX10</t>
  </si>
  <si>
    <t>BAX5-BAX8-BAX11</t>
  </si>
  <si>
    <t>BAX6-BAX9-BAX12</t>
  </si>
  <si>
    <t>BAX7-BAX10-BAX13</t>
  </si>
  <si>
    <t>BAX8-BAX11-BAX14</t>
  </si>
  <si>
    <t>BAX3-BAX7-BAX11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</si>
  <si>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</si>
  <si>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</si>
  <si>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</si>
  <si>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</si>
  <si>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</si>
  <si>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</si>
  <si>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</si>
  <si>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</si>
  <si>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</si>
  <si>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</si>
  <si>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</si>
  <si>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</si>
  <si>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</si>
  <si>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</si>
  <si>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</si>
  <si>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</si>
  <si>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</si>
  <si>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</si>
  <si>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</si>
  <si>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</si>
  <si>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</si>
  <si>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</si>
  <si>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</si>
  <si>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</si>
  <si>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</si>
  <si>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</si>
  <si>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</si>
  <si>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</si>
  <si>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</si>
  <si>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</si>
  <si>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</si>
  <si>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</si>
  <si>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</si>
  <si>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</si>
  <si>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</si>
  <si>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</si>
  <si>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</si>
  <si>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</si>
  <si>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</si>
  <si>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</si>
  <si>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</si>
  <si>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</si>
  <si>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</si>
  <si>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</si>
  <si>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</si>
  <si>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</si>
  <si>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</si>
  <si>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</si>
  <si>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</si>
  <si>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</si>
  <si>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</si>
  <si>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</si>
  <si>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</si>
  <si>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</si>
  <si>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</si>
  <si>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</si>
  <si>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</si>
  <si>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</si>
  <si>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</si>
  <si>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</si>
  <si>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</si>
  <si>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6 AVRIL 2022</t>
  </si>
  <si>
    <t>Société aurifère Barrick</t>
  </si>
  <si>
    <t>Mines Agnico Eagle Limitée</t>
  </si>
  <si>
    <t>Kirkland Lake Gold Ltd. (ajusté)</t>
  </si>
  <si>
    <t>Groupe Aecon Inc.</t>
  </si>
  <si>
    <t>Bombardier Inc. Classe B</t>
  </si>
  <si>
    <t>Brookfield Business Partners L.P (ajusté)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</si>
  <si>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</si>
  <si>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</si>
  <si>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</si>
  <si>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</si>
  <si>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</si>
  <si>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</si>
  <si>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</si>
  <si>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</si>
  <si>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</si>
  <si>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</si>
  <si>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</si>
  <si>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</si>
  <si>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ECN Capital Corp. (CA)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</si>
  <si>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</si>
  <si>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</si>
  <si>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</si>
  <si>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</si>
  <si>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BetaPro Crude Oil Inverse Leveraged Daily Bear ETF</t>
  </si>
  <si>
    <t>H&amp;R Real Estate Investment Trust (ajusté)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</si>
  <si>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</si>
  <si>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</si>
  <si>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</si>
  <si>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</si>
  <si>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</si>
  <si>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</si>
  <si>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</si>
  <si>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</si>
  <si>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</si>
  <si>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</si>
  <si>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</si>
  <si>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</si>
  <si>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</si>
  <si>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</si>
  <si>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</si>
  <si>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</si>
  <si>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Pretium (Pretivm) Resources Inc. (ajusté)</t>
  </si>
  <si>
    <t>Quebecor Inc. Class B</t>
  </si>
  <si>
    <t>Rogers Communications Inc. Classe B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</si>
  <si>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</si>
  <si>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</si>
  <si>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</si>
  <si>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</si>
  <si>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</si>
  <si>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</si>
  <si>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</si>
  <si>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</si>
  <si>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</si>
  <si>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</si>
  <si>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</si>
  <si>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</si>
  <si>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</si>
  <si>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</si>
  <si>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The Valens Company Inc.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</si>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</sst>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1"/>
  <sheetViews>
    <sheetView view="pageBreakPreview" zoomScale="80" zoomScaleSheetLayoutView="80" workbookViewId="0" topLeftCell="A307">
      <selection activeCell="A322" sqref="A322:F332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APRIL 6,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0.12439276372118524</v>
      </c>
      <c r="D5" s="40">
        <v>0.1240796155862915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0.16687505636028227</v>
      </c>
      <c r="D6" s="45">
        <v>0.16669283228229115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0.2987689884397027</v>
      </c>
      <c r="D7" s="50">
        <v>0.29887791693285126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0.054748001534265546</v>
      </c>
      <c r="D8" s="50">
        <v>0.05473683476332201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0.17151329832895992</v>
      </c>
      <c r="D9" s="50">
        <v>0.17090645287399578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0.10502109863416192</v>
      </c>
      <c r="D10" s="50">
        <v>0.10486900960984533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0.1465968770532266</v>
      </c>
      <c r="D11" s="50">
        <v>0.14622101973661844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0.153627779844645</v>
      </c>
      <c r="D12" s="50">
        <v>0.15361049562305099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0.18290548572292364</v>
      </c>
      <c r="D13" s="50">
        <v>0.18250554608610814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0.10761824958399534</v>
      </c>
      <c r="D14" s="50">
        <v>0.10732388054075437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0.11006505461643804</v>
      </c>
      <c r="D15" s="50">
        <v>0.10931357107506762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0.06798280093245669</v>
      </c>
      <c r="D16" s="50">
        <v>0.06798043400765069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0.08020430996155946</v>
      </c>
      <c r="D17" s="50">
        <v>0.08012752295118132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0.08593711397844958</v>
      </c>
      <c r="D18" s="50">
        <v>0.08577802721840554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0.10943610984082773</v>
      </c>
      <c r="D19" s="50">
        <v>0.10916139081374407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0.12064638794047511</v>
      </c>
      <c r="D20" s="50">
        <v>0.12022504774123222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0.34781295817360147</v>
      </c>
      <c r="D21" s="50">
        <v>0.34756070023555563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0.1387132868471249</v>
      </c>
      <c r="D22" s="50">
        <v>0.13861347568101917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0.08739205403802625</v>
      </c>
      <c r="D23" s="50">
        <v>0.08734477915852554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0.12124130901520244</v>
      </c>
      <c r="D24" s="50">
        <v>0.12112766287348413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0.08545521229076261</v>
      </c>
      <c r="D25" s="50">
        <v>0.08527370640399132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0.08671257923414731</v>
      </c>
      <c r="D26" s="50">
        <v>0.08704278240196214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0.15872918399430294</v>
      </c>
      <c r="D27" s="50">
        <v>0.15904727880710165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0.17196715116759811</v>
      </c>
      <c r="D28" s="50">
        <v>0.1713236136001355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0.10602964957408324</v>
      </c>
      <c r="D29" s="50">
        <v>0.10602906151445834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0.05670078892435937</v>
      </c>
      <c r="D30" s="50">
        <v>0.05653709179329369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0.11918697118218573</v>
      </c>
      <c r="D31" s="50">
        <v>0.11901056324088244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0.06921038543234255</v>
      </c>
      <c r="D32" s="50">
        <v>0.07095300430589488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0.07140996516473494</v>
      </c>
      <c r="D33" s="50">
        <v>0.07162374028742596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0.10136696482838822</v>
      </c>
      <c r="D34" s="50">
        <v>0.10134449995506131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0.1360774314100032</v>
      </c>
      <c r="D35" s="50">
        <v>0.13606350850888413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0.08858209065056526</v>
      </c>
      <c r="D36" s="50">
        <v>0.08844999586418509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0.15698329183698456</v>
      </c>
      <c r="D37" s="50">
        <v>0.1565035672598846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0.20726385495953795</v>
      </c>
      <c r="D38" s="50">
        <v>0.20853543021868615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0.10801554122803746</v>
      </c>
      <c r="D39" s="50">
        <v>0.10768443317002563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0.0712544445692995</v>
      </c>
      <c r="D40" s="50">
        <v>0.07109174669802323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0.06450933469477986</v>
      </c>
      <c r="D41" s="50">
        <v>0.06440770961079201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0.28099878985129983</v>
      </c>
      <c r="D42" s="50">
        <v>0.2808598226427702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0.28099878985129983</v>
      </c>
      <c r="D43" s="50">
        <v>0.2808598226427702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0.28099878985129983</v>
      </c>
      <c r="D44" s="50">
        <v>0.2808598226427702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0.16137167437403313</v>
      </c>
      <c r="D45" s="50">
        <v>0.16108412442386758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0.1415729215515831</v>
      </c>
      <c r="D46" s="50">
        <v>0.141549890143635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0.11316749446657878</v>
      </c>
      <c r="D47" s="50">
        <v>0.11412669346780466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0.06380345236822675</v>
      </c>
      <c r="D48" s="50">
        <v>0.06387792563893788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0.10723859293376703</v>
      </c>
      <c r="D49" s="50">
        <v>0.10657876009757442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0.05908366854060048</v>
      </c>
      <c r="D50" s="50">
        <v>0.059079660426685554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0.07399956608587288</v>
      </c>
      <c r="D51" s="50">
        <v>0.07399124379198853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0.15940322091818443</v>
      </c>
      <c r="D52" s="50">
        <v>0.15906330944464328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0.10919944553569201</v>
      </c>
      <c r="D53" s="50">
        <v>0.1095983274720728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0.11514816301930168</v>
      </c>
      <c r="D54" s="50">
        <v>0.11469449917758796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0.20503908606762386</v>
      </c>
      <c r="D55" s="50">
        <v>0.20457487076455547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0.10678959018626882</v>
      </c>
      <c r="D56" s="50">
        <v>0.10637418059833982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0.09625342890032054</v>
      </c>
      <c r="D57" s="50">
        <v>0.09598778141676703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0.05338102273950871</v>
      </c>
      <c r="D58" s="50">
        <v>0.053378556750966435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0.23696820113811984</v>
      </c>
      <c r="D59" s="50">
        <v>0.2369232500896608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0.08809589888202335</v>
      </c>
      <c r="D60" s="50">
        <v>0.08794446452176793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0.20828340873184983</v>
      </c>
      <c r="D61" s="58">
        <v>0.20766431378784728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0.08647218784968111</v>
      </c>
      <c r="D62" s="58">
        <v>0.08647523401818694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0.14045070970010642</v>
      </c>
      <c r="D63" s="58">
        <v>0.14010473084706715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0.07428854975451435</v>
      </c>
      <c r="D64" s="58">
        <v>0.07411758459288834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0.12348315859401685</v>
      </c>
      <c r="D65" s="58">
        <v>0.12330748746084635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0.06944064542605441</v>
      </c>
      <c r="D66" s="58">
        <v>0.06939182419202398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0.08258138578857663</v>
      </c>
      <c r="D67" s="50">
        <v>0.08212503209757999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0.14365775092573055</v>
      </c>
      <c r="D68" s="50">
        <v>0.1437172646379984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0.06250433198431918</v>
      </c>
      <c r="D69" s="50">
        <v>0.06241213540630451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0.19368085032528365</v>
      </c>
      <c r="D70" s="50">
        <v>0.19366168896082958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0.06265966707250602</v>
      </c>
      <c r="D71" s="50">
        <v>0.0625382589624466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0.15647525666820225</v>
      </c>
      <c r="D72" s="50">
        <v>0.15645809117655415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0.08989283483701672</v>
      </c>
      <c r="D73" s="50">
        <v>0.08973327264408572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0.0693037414850512</v>
      </c>
      <c r="D74" s="50">
        <v>0.0691259939056708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0.17546644849090087</v>
      </c>
      <c r="D75" s="50">
        <v>0.17545764845606304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0.05169407075530333</v>
      </c>
      <c r="D76" s="50">
        <v>0.05156399946577149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0.15688870393287124</v>
      </c>
      <c r="D77" s="50">
        <v>0.15675525492668374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0.11521664235681096</v>
      </c>
      <c r="D78" s="50">
        <v>0.11523371244182495</v>
      </c>
      <c r="E78" s="55">
        <v>0</v>
      </c>
      <c r="F78" s="56">
        <v>1</v>
      </c>
    </row>
    <row r="79" spans="1:6" ht="15">
      <c r="A79" s="54" t="s">
        <v>188</v>
      </c>
      <c r="B79" s="49" t="s">
        <v>189</v>
      </c>
      <c r="C79" s="39">
        <v>0.08388232421701718</v>
      </c>
      <c r="D79" s="50">
        <v>0.08369324182300977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0.21978480751787532</v>
      </c>
      <c r="D80" s="50">
        <v>0.2198317649355157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0.0979911862072754</v>
      </c>
      <c r="D81" s="50">
        <v>0.09795107587562883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0.14985861907204676</v>
      </c>
      <c r="D82" s="50">
        <v>0.14942259553036574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0.24202073026593915</v>
      </c>
      <c r="D83" s="50">
        <v>0.24101109416775138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0.07589277860470582</v>
      </c>
      <c r="D84" s="50">
        <v>0.07630133002235659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0.16592298562737884</v>
      </c>
      <c r="D85" s="50">
        <v>0.16591533646924994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0.06209732875561792</v>
      </c>
      <c r="D86" s="50">
        <v>0.06189928455027435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0.12018757781279041</v>
      </c>
      <c r="D87" s="50">
        <v>0.11998927370904963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0.15102951404794535</v>
      </c>
      <c r="D88" s="50">
        <v>0.15102012964750772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0.10756865133146636</v>
      </c>
      <c r="D89" s="50">
        <v>0.10739093457231592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0.09576246551753488</v>
      </c>
      <c r="D90" s="50">
        <v>0.09588011485928839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0.28099878985129983</v>
      </c>
      <c r="D91" s="50">
        <v>0.2808598226427702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0.10955636092497441</v>
      </c>
      <c r="D92" s="50">
        <v>0.10955532771466912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0.1075617750876432</v>
      </c>
      <c r="D93" s="50">
        <v>0.10752411379213513</v>
      </c>
      <c r="E93" s="55">
        <v>0</v>
      </c>
      <c r="F93" s="56">
        <v>1</v>
      </c>
    </row>
    <row r="94" spans="1:6" ht="15">
      <c r="A94" s="54" t="s">
        <v>218</v>
      </c>
      <c r="B94" s="57" t="s">
        <v>219</v>
      </c>
      <c r="C94" s="39">
        <v>0.1811117549733846</v>
      </c>
      <c r="D94" s="50">
        <v>0.18048324346990374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0.14644429088327</v>
      </c>
      <c r="D95" s="50">
        <v>0.14642412178325304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0.12079515588314382</v>
      </c>
      <c r="D96" s="50">
        <v>0.12075784268966228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0.21587031438911544</v>
      </c>
      <c r="D97" s="50">
        <v>0.21517257152327596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0.27813075821517463</v>
      </c>
      <c r="D98" s="50">
        <v>0.2782119978288277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0.15043713088202496</v>
      </c>
      <c r="D99" s="50">
        <v>0.15043275276813164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0.04485983068620183</v>
      </c>
      <c r="D100" s="50">
        <v>0.04474276830992406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0.06456394529895464</v>
      </c>
      <c r="D101" s="50">
        <v>0.0645627543502736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0.06004755591270312</v>
      </c>
      <c r="D102" s="50">
        <v>0.06004349349324021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0.19034704463218208</v>
      </c>
      <c r="D103" s="50">
        <v>0.18988706824124693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0.13733374611133708</v>
      </c>
      <c r="D104" s="50">
        <v>0.1371373867625238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0.18475900052688202</v>
      </c>
      <c r="D105" s="50">
        <v>0.18432077742023104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0.28099878985129983</v>
      </c>
      <c r="D106" s="50">
        <v>0.2808598226427702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0.28099878985129983</v>
      </c>
      <c r="D107" s="50">
        <v>0.2808598226427702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0.28099878985129983</v>
      </c>
      <c r="D108" s="50">
        <v>0.2808598226427702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0.28099878985129983</v>
      </c>
      <c r="D109" s="50">
        <v>0.2808598226427702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0.08838463709839749</v>
      </c>
      <c r="D110" s="50">
        <v>0.08838328510375891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0.059421320380907326</v>
      </c>
      <c r="D111" s="50">
        <v>0.059329890381609046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0.18587337411430274</v>
      </c>
      <c r="D112" s="50">
        <v>0.18589529085774364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0.1646121145224988</v>
      </c>
      <c r="D113" s="50">
        <v>0.1642314679671883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0.09999995582735637</v>
      </c>
      <c r="D114" s="50">
        <v>0.09977759529590824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0.18616216767595462</v>
      </c>
      <c r="D115" s="50">
        <v>0.18744004690160293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0.1626344670956369</v>
      </c>
      <c r="D116" s="50">
        <v>0.1621627248016494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0.11135660498411346</v>
      </c>
      <c r="D117" s="50">
        <v>0.11121139642029731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0.04926950907688323</v>
      </c>
      <c r="D118" s="50">
        <v>0.04916174733051607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0.08725359969286686</v>
      </c>
      <c r="D119" s="50">
        <v>0.08804154890103415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0.19262011145831787</v>
      </c>
      <c r="D120" s="50">
        <v>0.19207247507793895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0.09850020798938428</v>
      </c>
      <c r="D121" s="50">
        <v>0.09827041596072347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0.10558683238524581</v>
      </c>
      <c r="D122" s="50">
        <v>0.10558946046283052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0.06716499356013478</v>
      </c>
      <c r="D123" s="50">
        <v>0.06730625494768544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0.1316421892637091</v>
      </c>
      <c r="D124" s="50">
        <v>0.13228151703223912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0.3846363137130404</v>
      </c>
      <c r="D125" s="50">
        <v>0.38465843930560906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0.15994845687524278</v>
      </c>
      <c r="D126" s="50">
        <v>0.15968130818983867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0.08560379779244523</v>
      </c>
      <c r="D127" s="50">
        <v>0.08792152100796494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0.06506885726116628</v>
      </c>
      <c r="D128" s="50">
        <v>0.06494840339034219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0.04255633387149841</v>
      </c>
      <c r="D129" s="50">
        <v>0.04242153379056365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0.17092312256151762</v>
      </c>
      <c r="D130" s="50">
        <v>0.17054062834188782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0.10463671209784559</v>
      </c>
      <c r="D131" s="50">
        <v>0.1046297128556254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0.2819514435735264</v>
      </c>
      <c r="D132" s="50">
        <v>0.2818883821702113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0.22835498104327373</v>
      </c>
      <c r="D133" s="50">
        <v>0.2277763319672609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0.21700699712350124</v>
      </c>
      <c r="D134" s="50">
        <v>0.21644626428947783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0.15881383104958938</v>
      </c>
      <c r="D135" s="50">
        <v>0.15850188989794547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0.3085762931533517</v>
      </c>
      <c r="D136" s="50">
        <v>0.30733149116099445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0.30205217159515924</v>
      </c>
      <c r="D137" s="50">
        <v>0.3008237892562408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0.2717411480583325</v>
      </c>
      <c r="D138" s="50">
        <v>0.27235781309036267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0.03444127922307057</v>
      </c>
      <c r="D139" s="50">
        <v>0.034377943102013184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0.064775544162577</v>
      </c>
      <c r="D140" s="50">
        <v>0.0647705670538291</v>
      </c>
      <c r="E140" s="55">
        <v>0</v>
      </c>
      <c r="F140" s="56">
        <v>1</v>
      </c>
    </row>
    <row r="141" spans="1:6" ht="15">
      <c r="A141" s="54" t="s">
        <v>312</v>
      </c>
      <c r="B141" s="49" t="s">
        <v>313</v>
      </c>
      <c r="C141" s="39">
        <v>0.4738966127376995</v>
      </c>
      <c r="D141" s="50">
        <v>0.4735173780578745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0.17607978276443564</v>
      </c>
      <c r="D142" s="50">
        <v>0.17606041624048663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0.05031203535830052</v>
      </c>
      <c r="D143" s="50">
        <v>0.05032614162160363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0.08134566065225374</v>
      </c>
      <c r="D144" s="50">
        <v>0.08131160317968258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0.05845238789505608</v>
      </c>
      <c r="D145" s="50">
        <v>0.05831792226952858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0.15104538032062043</v>
      </c>
      <c r="D146" s="50">
        <v>0.15055668190944146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0.06934306328077787</v>
      </c>
      <c r="D147" s="50">
        <v>0.06914639361805587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0.15506087145168757</v>
      </c>
      <c r="D148" s="50">
        <v>0.1546510270312289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0.09884566634792914</v>
      </c>
      <c r="D149" s="50">
        <v>0.09880712548068463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0.11174032536497158</v>
      </c>
      <c r="D150" s="50">
        <v>0.1125343947280801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0.09199463548508638</v>
      </c>
      <c r="D151" s="50">
        <v>0.09199336725626876</v>
      </c>
      <c r="E151" s="55">
        <v>0</v>
      </c>
      <c r="F151" s="56">
        <v>1</v>
      </c>
    </row>
    <row r="152" spans="1:6" ht="15">
      <c r="A152" s="54" t="s">
        <v>334</v>
      </c>
      <c r="B152" s="49" t="s">
        <v>335</v>
      </c>
      <c r="C152" s="39">
        <v>0.30619718471267765</v>
      </c>
      <c r="D152" s="50">
        <v>0.3050129888888937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0.19511490438421208</v>
      </c>
      <c r="D153" s="50">
        <v>0.1947150797966635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0.15094671286819503</v>
      </c>
      <c r="D154" s="50">
        <v>0.15057413693659938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0.07403784808255587</v>
      </c>
      <c r="D155" s="50">
        <v>0.07404017636342962</v>
      </c>
      <c r="E155" s="55">
        <v>0</v>
      </c>
      <c r="F155" s="56">
        <v>0</v>
      </c>
    </row>
    <row r="156" spans="1:6" ht="15">
      <c r="A156" s="54" t="s">
        <v>342</v>
      </c>
      <c r="B156" s="49" t="s">
        <v>343</v>
      </c>
      <c r="C156" s="39">
        <v>0.15806739942599293</v>
      </c>
      <c r="D156" s="50">
        <v>0.15816515272578452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0.27977633171089644</v>
      </c>
      <c r="D157" s="50">
        <v>0.27972914735615473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0.1300305572423544</v>
      </c>
      <c r="D158" s="50">
        <v>0.13081923123730438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0.06357962695099338</v>
      </c>
      <c r="D159" s="50">
        <v>0.0634751191225905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0.28654084934021273</v>
      </c>
      <c r="D160" s="50">
        <v>0.2857224843902554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0.0746698926024459</v>
      </c>
      <c r="D161" s="50">
        <v>0.07452849385680602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0.20420939668558263</v>
      </c>
      <c r="D162" s="50">
        <v>0.20394780874162385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0.13382264590173065</v>
      </c>
      <c r="D163" s="50">
        <v>0.1333838338828688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0.11687179022065329</v>
      </c>
      <c r="D164" s="50">
        <v>0.11658259446492898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0.2491403520781009</v>
      </c>
      <c r="D165" s="50">
        <v>0.24906255007401187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0.1641725481855273</v>
      </c>
      <c r="D166" s="50">
        <v>0.16436628207806378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0.16117447154760117</v>
      </c>
      <c r="D167" s="50">
        <v>0.1614465422759429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0.09216367581116855</v>
      </c>
      <c r="D168" s="50">
        <v>0.09196281064437559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0.1522233480392927</v>
      </c>
      <c r="D169" s="50">
        <v>0.15171219654463147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0.19411087606815994</v>
      </c>
      <c r="D170" s="50">
        <v>0.1934305055205378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0.15125149451302525</v>
      </c>
      <c r="D171" s="50">
        <v>0.15090622917356245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0.2117469147183978</v>
      </c>
      <c r="D172" s="50">
        <v>0.21193956032148378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0.09004924417697027</v>
      </c>
      <c r="D173" s="50">
        <v>0.08982570224064992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0.0987337137873445</v>
      </c>
      <c r="D174" s="50">
        <v>0.09844110819087784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0.11327444177504732</v>
      </c>
      <c r="D175" s="50">
        <v>0.11289586708533225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0.12333746439754381</v>
      </c>
      <c r="D176" s="50">
        <v>0.12299307633905049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0.0591273091774931</v>
      </c>
      <c r="D177" s="58">
        <v>0.05896928203814209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0.08697546481054633</v>
      </c>
      <c r="D178" s="50">
        <v>0.08795661272935344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0.13775998996525507</v>
      </c>
      <c r="D179" s="50">
        <v>0.13736476116837604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0.07441820410909834</v>
      </c>
      <c r="D180" s="50">
        <v>0.07434251434005759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0.25499436372957685</v>
      </c>
      <c r="D181" s="50">
        <v>0.254091252303841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0.16155464294827201</v>
      </c>
      <c r="D182" s="50">
        <v>0.16102286495316004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0.2502579474252763</v>
      </c>
      <c r="D183" s="50">
        <v>0.2498191705605458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0.22072465787009962</v>
      </c>
      <c r="D184" s="50">
        <v>0.22013251927390876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0.1240273617202294</v>
      </c>
      <c r="D185" s="50">
        <v>0.12397906588507424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0.06689912747392761</v>
      </c>
      <c r="D186" s="50">
        <v>0.06662931443592256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0.12529302969066924</v>
      </c>
      <c r="D187" s="50">
        <v>0.12502279204508832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0.3321758948136439</v>
      </c>
      <c r="D188" s="50">
        <v>0.3314415045602535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0.06381472149871162</v>
      </c>
      <c r="D189" s="50">
        <v>0.06377067759088681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0.20399777574135153</v>
      </c>
      <c r="D190" s="50">
        <v>0.20400618462161685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0.19250085002278497</v>
      </c>
      <c r="D191" s="50">
        <v>0.19204330445716833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0.2820876441722265</v>
      </c>
      <c r="D192" s="50">
        <v>0.2818296567090108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0.23045794836370717</v>
      </c>
      <c r="D193" s="50">
        <v>0.22985406733389524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0.0850382859100034</v>
      </c>
      <c r="D194" s="50">
        <v>0.08507747211202712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0.1296732624030929</v>
      </c>
      <c r="D195" s="50">
        <v>0.12938888546699562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0.33050941900971387</v>
      </c>
      <c r="D196" s="50">
        <v>0.33005280585013175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0.07181236549741446</v>
      </c>
      <c r="D197" s="50">
        <v>0.07181042997294931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0.19305599803874626</v>
      </c>
      <c r="D198" s="50">
        <v>0.19268237403580735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0.13661987372801265</v>
      </c>
      <c r="D199" s="50">
        <v>0.13621735374496852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0.08326419679612249</v>
      </c>
      <c r="D200" s="50">
        <v>0.08306712996303514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0.1664569432716496</v>
      </c>
      <c r="D201" s="50">
        <v>0.16635992826289211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0.13594708613094272</v>
      </c>
      <c r="D202" s="50">
        <v>0.1354678570105571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0.09065477356751919</v>
      </c>
      <c r="D203" s="50">
        <v>0.09047281799561126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0.15137144849951908</v>
      </c>
      <c r="D204" s="50">
        <v>0.15138319350767526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0.06576345438488282</v>
      </c>
      <c r="D205" s="50">
        <v>0.06566108529791241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0.07289796843765305</v>
      </c>
      <c r="D206" s="50">
        <v>0.07271659448157373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0.17253767103534406</v>
      </c>
      <c r="D207" s="50">
        <v>0.17223822362610186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0.1095475393727669</v>
      </c>
      <c r="D208" s="50">
        <v>0.1093160473670763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0.20603936106797913</v>
      </c>
      <c r="D209" s="50">
        <v>0.2060011622668944</v>
      </c>
      <c r="E209" s="55">
        <v>0</v>
      </c>
      <c r="F209" s="56">
        <v>1</v>
      </c>
    </row>
    <row r="210" spans="1:6" ht="15">
      <c r="A210" s="54" t="s">
        <v>450</v>
      </c>
      <c r="B210" s="49" t="s">
        <v>451</v>
      </c>
      <c r="C210" s="39">
        <v>0.15409226211139837</v>
      </c>
      <c r="D210" s="50">
        <v>0.15382712645983565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0.2668030513382658</v>
      </c>
      <c r="D211" s="50">
        <v>0.26699024595793547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0.07005750545815784</v>
      </c>
      <c r="D212" s="58">
        <v>0.06989340418649886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0.07290145351245637</v>
      </c>
      <c r="D213" s="58">
        <v>0.0728912640461176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0.10287153378131152</v>
      </c>
      <c r="D214" s="50">
        <v>0.10274515865058788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0.059811686539603795</v>
      </c>
      <c r="D215" s="50">
        <v>0.059721358648333556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0.1705613513080953</v>
      </c>
      <c r="D216" s="50">
        <v>0.17024758161981784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0.05837738856458241</v>
      </c>
      <c r="D217" s="50">
        <v>0.05855154935815429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0.181661948017253</v>
      </c>
      <c r="D218" s="50">
        <v>0.18105021495173546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0.07078276400420434</v>
      </c>
      <c r="D219" s="50">
        <v>0.07047096400689226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0.10128596796014878</v>
      </c>
      <c r="D220" s="50">
        <v>0.10114638266046122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0.06435236590736922</v>
      </c>
      <c r="D221" s="50">
        <v>0.06429962605823566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0.06761965766961103</v>
      </c>
      <c r="D222" s="50">
        <v>0.06758986243104145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0.13489633934787945</v>
      </c>
      <c r="D223" s="50">
        <v>0.13464808236341352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0.33846284727836395</v>
      </c>
      <c r="D224" s="50">
        <v>0.33760711335791843</v>
      </c>
      <c r="E224" s="55">
        <v>0</v>
      </c>
      <c r="F224" s="56">
        <v>1</v>
      </c>
    </row>
    <row r="225" spans="1:6" ht="15">
      <c r="A225" s="54" t="s">
        <v>480</v>
      </c>
      <c r="B225" s="49" t="s">
        <v>481</v>
      </c>
      <c r="C225" s="39">
        <v>0.15076107787673593</v>
      </c>
      <c r="D225" s="50">
        <v>0.15039387225403075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0.2259841772100548</v>
      </c>
      <c r="D226" s="62">
        <v>0.22606441959003665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0.052041295014466166</v>
      </c>
      <c r="D227" s="50">
        <v>0.05204272767485191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0.2426355047276781</v>
      </c>
      <c r="D228" s="50">
        <v>0.24211066866433742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0.14841884710851858</v>
      </c>
      <c r="D229" s="50">
        <v>0.14863635601180433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0.0759103709511032</v>
      </c>
      <c r="D230" s="50">
        <v>0.07577841732147525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0.05390260905660768</v>
      </c>
      <c r="D231" s="50">
        <v>0.05389105093893685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0.06685524965227932</v>
      </c>
      <c r="D232" s="50">
        <v>0.06675290824406419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0.09617194857011874</v>
      </c>
      <c r="D233" s="50">
        <v>0.097203230241041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0.10826538870933711</v>
      </c>
      <c r="D234" s="50">
        <v>0.10789820822736408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0.17956138371884062</v>
      </c>
      <c r="D235" s="50">
        <v>0.1807984294119134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0.09810111278201972</v>
      </c>
      <c r="D236" s="50">
        <v>0.09783562142076951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0.06491610900893632</v>
      </c>
      <c r="D237" s="50">
        <v>0.06492780987651804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0.29788161200962393</v>
      </c>
      <c r="D238" s="50">
        <v>0.2975068551036104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0.14195317523693157</v>
      </c>
      <c r="D239" s="50">
        <v>0.14164301335898988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0.19506412063797773</v>
      </c>
      <c r="D240" s="50">
        <v>0.19485528714299974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0.08820452462771983</v>
      </c>
      <c r="D241" s="50">
        <v>0.08800990084040006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0.12283775896463012</v>
      </c>
      <c r="D242" s="50">
        <v>0.12268506043389528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0.16899300771376197</v>
      </c>
      <c r="D243" s="50">
        <v>0.1685371804469069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0.1335468632042946</v>
      </c>
      <c r="D244" s="50">
        <v>0.13355111153278304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0.05870069401580921</v>
      </c>
      <c r="D245" s="50">
        <v>0.05860099329183341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0.05008027295953166</v>
      </c>
      <c r="D246" s="50">
        <v>0.05008589181202615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0.039140834073156744</v>
      </c>
      <c r="D247" s="50">
        <v>0.03903222895142004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0.04573216192944779</v>
      </c>
      <c r="D248" s="50">
        <v>0.04559667320759088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0.08069577912715689</v>
      </c>
      <c r="D249" s="50">
        <v>0.0804298074944616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0.10071498887546575</v>
      </c>
      <c r="D250" s="50">
        <v>0.1004821725239015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0.10198645985338699</v>
      </c>
      <c r="D251" s="50">
        <v>0.10176237625297871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0.07150191290227617</v>
      </c>
      <c r="D252" s="50">
        <v>0.07147441681668526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0.08112757707550815</v>
      </c>
      <c r="D253" s="50">
        <v>0.08163008435492163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0.17533104696020707</v>
      </c>
      <c r="D254" s="50">
        <v>0.17561008548354778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0.11972571558774214</v>
      </c>
      <c r="D255" s="50">
        <v>0.12060580348616946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0.06875963877429628</v>
      </c>
      <c r="D256" s="50">
        <v>0.06867342091340775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0.1237807021750201</v>
      </c>
      <c r="D257" s="50">
        <v>0.12388104741804419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0.2696260138938199</v>
      </c>
      <c r="D258" s="50">
        <v>0.2690514242119079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0.3076146715708056</v>
      </c>
      <c r="D259" s="50">
        <v>0.3075903374133634</v>
      </c>
      <c r="E259" s="55">
        <v>0</v>
      </c>
      <c r="F259" s="56">
        <v>1</v>
      </c>
    </row>
    <row r="260" spans="1:6" ht="15">
      <c r="A260" s="54" t="s">
        <v>550</v>
      </c>
      <c r="B260" s="57" t="s">
        <v>551</v>
      </c>
      <c r="C260" s="39">
        <v>0.13429244492081224</v>
      </c>
      <c r="D260" s="50">
        <v>0.13390958281553952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0.11363151043762412</v>
      </c>
      <c r="D261" s="50">
        <v>0.11323541145227159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0.08047577121324118</v>
      </c>
      <c r="D262" s="50">
        <v>0.08052150104011185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0.07435403733146907</v>
      </c>
      <c r="D263" s="50">
        <v>0.07419369148885487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0.057648032137416164</v>
      </c>
      <c r="D264" s="50">
        <v>0.0575263707644639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0.23506513592821449</v>
      </c>
      <c r="D265" s="58">
        <v>0.2342073001050442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0.1143463737468359</v>
      </c>
      <c r="D266" s="58">
        <v>0.11379856099046047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0.19051278730411203</v>
      </c>
      <c r="D267" s="50">
        <v>0.19049046119823648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0.2095596170758904</v>
      </c>
      <c r="D268" s="50">
        <v>0.20921239726736235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0.12982091440559806</v>
      </c>
      <c r="D269" s="50">
        <v>0.12947935044836006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0.027173560010775498</v>
      </c>
      <c r="D270" s="50">
        <v>0.027141238105423023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0.023268682039630884</v>
      </c>
      <c r="D271" s="50">
        <v>0.02320512613674626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0.16283340052219128</v>
      </c>
      <c r="D272" s="50">
        <v>0.16255362816739471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0.203379787003715</v>
      </c>
      <c r="D273" s="50">
        <v>0.203379787003715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0.05967052725389555</v>
      </c>
      <c r="D274" s="50">
        <v>0.05957054493222656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0.1965041555685161</v>
      </c>
      <c r="D275" s="50">
        <v>0.19622463793932232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0.28669563973556134</v>
      </c>
      <c r="D276" s="50">
        <v>0.285635075663812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0.28437542041852637</v>
      </c>
      <c r="D277" s="50">
        <v>0.2846615565974084</v>
      </c>
      <c r="E277" s="55">
        <v>0</v>
      </c>
      <c r="F277" s="56">
        <v>1</v>
      </c>
    </row>
    <row r="278" spans="1:6" ht="15">
      <c r="A278" s="54" t="s">
        <v>586</v>
      </c>
      <c r="B278" s="49" t="s">
        <v>587</v>
      </c>
      <c r="C278" s="39">
        <v>0.789629803525159</v>
      </c>
      <c r="D278" s="50">
        <v>0.7894040635418911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0.01089471243422047</v>
      </c>
      <c r="D279" s="50">
        <v>0.01089038299852288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0.014829615367844103</v>
      </c>
      <c r="D280" s="50">
        <v>0.014812091441506754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0.07957787289278578</v>
      </c>
      <c r="D281" s="50">
        <v>0.07940023165044618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0.22095846467652502</v>
      </c>
      <c r="D282" s="50">
        <v>0.22055267384599872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0.168818276157961</v>
      </c>
      <c r="D283" s="58">
        <v>0.1688025360355525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0.23820541033218226</v>
      </c>
      <c r="D284" s="58">
        <v>0.23847533424063772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0.1654756959240164</v>
      </c>
      <c r="D285" s="58">
        <v>0.1656418554284192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0.12929881803733212</v>
      </c>
      <c r="D286" s="58">
        <v>0.1289718579576606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0.060317558493442766</v>
      </c>
      <c r="D287" s="50">
        <v>0.06040864241466257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0.1301937403879533</v>
      </c>
      <c r="D288" s="58">
        <v>0.12990683224816393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0.29526570704971555</v>
      </c>
      <c r="D289" s="50">
        <v>0.29641986229246736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0.08184034021806616</v>
      </c>
      <c r="D290" s="50">
        <v>0.08158972197155029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0.11726125815999285</v>
      </c>
      <c r="D291" s="50">
        <v>0.1168613780964101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0.07945615673910872</v>
      </c>
      <c r="D292" s="50">
        <v>0.07966853739834084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0.3214150680581784</v>
      </c>
      <c r="D293" s="50">
        <v>0.3213712065611194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0.015314538979605042</v>
      </c>
      <c r="D294" s="50">
        <v>0.015250389841745841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0.040159334274929515</v>
      </c>
      <c r="D295" s="50">
        <v>0.04005713850675051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0.10533326885031827</v>
      </c>
      <c r="D296" s="50">
        <v>0.10518933256575741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0.05350555313029057</v>
      </c>
      <c r="D297" s="50">
        <v>0.053444334941295746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0.10956993284696374</v>
      </c>
      <c r="D298" s="50">
        <v>0.10941549931319598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0.04796317586448385</v>
      </c>
      <c r="D299" s="50">
        <v>0.04792234563027305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0.06109851658169889</v>
      </c>
      <c r="D300" s="50">
        <v>0.06100366290763663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0.04713667389667031</v>
      </c>
      <c r="D301" s="50">
        <v>0.04715018864070853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0.053807117453694694</v>
      </c>
      <c r="D302" s="50">
        <v>0.05425561244882516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0.00810998394178709</v>
      </c>
      <c r="D303" s="50">
        <v>0.008105778796697423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0.060572856471015395</v>
      </c>
      <c r="D304" s="50">
        <v>0.060490398821904275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0.07990168419635765</v>
      </c>
      <c r="D305" s="50">
        <v>0.07966097084285301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0.13266202473499752</v>
      </c>
      <c r="D306" s="50">
        <v>0.13265975234654415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0.024174993313232394</v>
      </c>
      <c r="D307" s="50">
        <v>0.024107243620697584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0.0888390650387422</v>
      </c>
      <c r="D308" s="50">
        <v>0.08884294631744179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0.0501055785458505</v>
      </c>
      <c r="D309" s="50">
        <v>0.05007884739547134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0.06589613635586516</v>
      </c>
      <c r="D310" s="50">
        <v>0.06581267960189924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0.05777694256478718</v>
      </c>
      <c r="D311" s="50">
        <v>0.05770105754809953</v>
      </c>
      <c r="E311" s="55">
        <v>0</v>
      </c>
      <c r="F311" s="56">
        <v>0</v>
      </c>
    </row>
    <row r="312" spans="1:6" ht="15">
      <c r="A312" s="54" t="s">
        <v>652</v>
      </c>
      <c r="B312" s="49" t="s">
        <v>654</v>
      </c>
      <c r="C312" s="39">
        <v>0.09135336737272902</v>
      </c>
      <c r="D312" s="50">
        <v>0.09123338262622259</v>
      </c>
      <c r="E312" s="55">
        <v>1</v>
      </c>
      <c r="F312" s="56">
        <v>0</v>
      </c>
    </row>
    <row r="313" spans="1:6" ht="15">
      <c r="A313" s="54" t="s">
        <v>655</v>
      </c>
      <c r="B313" s="49" t="s">
        <v>656</v>
      </c>
      <c r="C313" s="39">
        <v>0.03739176961574072</v>
      </c>
      <c r="D313" s="50">
        <v>0.03737146583591357</v>
      </c>
      <c r="E313" s="55">
        <v>0</v>
      </c>
      <c r="F313" s="56">
        <v>0</v>
      </c>
    </row>
    <row r="314" spans="1:6" ht="15">
      <c r="A314" s="54" t="s">
        <v>657</v>
      </c>
      <c r="B314" s="57" t="s">
        <v>658</v>
      </c>
      <c r="C314" s="39">
        <v>0.03798697970367844</v>
      </c>
      <c r="D314" s="50">
        <v>0.03791268249647603</v>
      </c>
      <c r="E314" s="55">
        <v>0</v>
      </c>
      <c r="F314" s="56">
        <v>0</v>
      </c>
    </row>
    <row r="315" spans="1:6" ht="15">
      <c r="A315" s="54" t="s">
        <v>659</v>
      </c>
      <c r="B315" s="49" t="s">
        <v>660</v>
      </c>
      <c r="C315" s="39">
        <v>0.03638579689740281</v>
      </c>
      <c r="D315" s="50">
        <v>0.036320442221068505</v>
      </c>
      <c r="E315" s="55">
        <v>0</v>
      </c>
      <c r="F315" s="56">
        <v>0</v>
      </c>
    </row>
    <row r="316" spans="1:6" ht="15">
      <c r="A316" s="54" t="s">
        <v>661</v>
      </c>
      <c r="B316" s="49" t="s">
        <v>662</v>
      </c>
      <c r="C316" s="39">
        <v>0.08583008771237885</v>
      </c>
      <c r="D316" s="50">
        <v>0.08596251328426924</v>
      </c>
      <c r="E316" s="55">
        <v>0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0.05913852504111937</v>
      </c>
      <c r="D317" s="50">
        <v>0.05904732201021507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0.11416872476695894</v>
      </c>
      <c r="D318" s="50">
        <v>0.11383340337551139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0.06593042544179435</v>
      </c>
      <c r="D319" s="50">
        <v>0.06584277044932714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0.056306864187846285</v>
      </c>
      <c r="D320" s="50">
        <v>0.05631276243751453</v>
      </c>
      <c r="E320" s="55">
        <v>0</v>
      </c>
      <c r="F320" s="56">
        <v>0</v>
      </c>
    </row>
    <row r="321" spans="1:6" ht="15">
      <c r="A321" s="54" t="s">
        <v>671</v>
      </c>
      <c r="B321" s="57" t="s">
        <v>672</v>
      </c>
      <c r="C321" s="39">
        <v>0.048183700369827914</v>
      </c>
      <c r="D321" s="50">
        <v>0.04807620623975819</v>
      </c>
      <c r="E321" s="55">
        <v>0</v>
      </c>
      <c r="F321" s="56">
        <v>0</v>
      </c>
    </row>
    <row r="331" ht="15.75" customHeight="1"/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1 E333:F333">
    <cfRule type="cellIs" priority="9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301">
      <selection activeCell="A322" sqref="A322:F332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914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6 AVRIL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915</v>
      </c>
      <c r="C5" s="64">
        <v>0.12439276372118524</v>
      </c>
      <c r="D5" s="40">
        <v>0.1240796155862915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0.16687505636028227</v>
      </c>
      <c r="D6" s="45">
        <v>0.16669283228229115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0.2987689884397027</v>
      </c>
      <c r="D7" s="50">
        <v>0.29887791693285126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0.054748001534265546</v>
      </c>
      <c r="D8" s="50">
        <v>0.05473683476332201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0.17151329832895992</v>
      </c>
      <c r="D9" s="50">
        <v>0.17090645287399578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0.10502109863416192</v>
      </c>
      <c r="D10" s="50">
        <v>0.10486900960984533</v>
      </c>
      <c r="E10" s="51">
        <v>0</v>
      </c>
      <c r="F10" s="52">
        <v>0</v>
      </c>
    </row>
    <row r="11" spans="1:6" ht="15">
      <c r="A11" s="48" t="s">
        <v>52</v>
      </c>
      <c r="B11" s="49" t="s">
        <v>916</v>
      </c>
      <c r="C11" s="39">
        <v>0.1465968770532266</v>
      </c>
      <c r="D11" s="50">
        <v>0.14622101973661844</v>
      </c>
      <c r="E11" s="51">
        <v>0</v>
      </c>
      <c r="F11" s="52">
        <v>0</v>
      </c>
    </row>
    <row r="12" spans="1:6" ht="15">
      <c r="A12" s="48" t="s">
        <v>54</v>
      </c>
      <c r="B12" s="49" t="s">
        <v>917</v>
      </c>
      <c r="C12" s="39">
        <v>0.153627779844645</v>
      </c>
      <c r="D12" s="50">
        <v>0.15361049562305099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0.18290548572292364</v>
      </c>
      <c r="D13" s="50">
        <v>0.18250554608610814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0.10761824958399534</v>
      </c>
      <c r="D14" s="50">
        <v>0.10732388054075437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0.11006505461643804</v>
      </c>
      <c r="D15" s="50">
        <v>0.10931357107506762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0.06798280093245669</v>
      </c>
      <c r="D16" s="50">
        <v>0.06798043400765069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0.08020430996155946</v>
      </c>
      <c r="D17" s="50">
        <v>0.08012752295118132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0.08593711397844958</v>
      </c>
      <c r="D18" s="50">
        <v>0.08577802721840554</v>
      </c>
      <c r="E18" s="51">
        <v>0</v>
      </c>
      <c r="F18" s="52">
        <v>0</v>
      </c>
    </row>
    <row r="19" spans="1:6" ht="15">
      <c r="A19" s="48" t="s">
        <v>68</v>
      </c>
      <c r="B19" s="53" t="s">
        <v>918</v>
      </c>
      <c r="C19" s="39">
        <v>0.10943610984082773</v>
      </c>
      <c r="D19" s="50">
        <v>0.10916139081374407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0.12064638794047511</v>
      </c>
      <c r="D20" s="50">
        <v>0.12022504774123222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0.34781295817360147</v>
      </c>
      <c r="D21" s="50">
        <v>0.34756070023555563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0.1387132868471249</v>
      </c>
      <c r="D22" s="50">
        <v>0.13861347568101917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0.08739205403802625</v>
      </c>
      <c r="D23" s="50">
        <v>0.08734477915852554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0.12124130901520244</v>
      </c>
      <c r="D24" s="50">
        <v>0.12112766287348413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0.08545521229076261</v>
      </c>
      <c r="D25" s="50">
        <v>0.08527370640399132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0.08671257923414731</v>
      </c>
      <c r="D26" s="50">
        <v>0.08704278240196214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0.15872918399430294</v>
      </c>
      <c r="D27" s="50">
        <v>0.15904727880710165</v>
      </c>
      <c r="E27" s="51">
        <v>0</v>
      </c>
      <c r="F27" s="52">
        <v>0</v>
      </c>
    </row>
    <row r="28" spans="1:6" ht="15">
      <c r="A28" s="48" t="s">
        <v>86</v>
      </c>
      <c r="B28" s="49" t="s">
        <v>919</v>
      </c>
      <c r="C28" s="39">
        <v>0.17196715116759811</v>
      </c>
      <c r="D28" s="50">
        <v>0.1713236136001355</v>
      </c>
      <c r="E28" s="51">
        <v>0</v>
      </c>
      <c r="F28" s="52">
        <v>0</v>
      </c>
    </row>
    <row r="29" spans="1:6" ht="15">
      <c r="A29" s="48" t="s">
        <v>88</v>
      </c>
      <c r="B29" s="49" t="s">
        <v>920</v>
      </c>
      <c r="C29" s="39">
        <v>0.10602964957408324</v>
      </c>
      <c r="D29" s="50">
        <v>0.10602906151445834</v>
      </c>
      <c r="E29" s="51">
        <v>0</v>
      </c>
      <c r="F29" s="52">
        <v>1</v>
      </c>
    </row>
    <row r="30" spans="1:6" ht="15">
      <c r="A30" s="48" t="s">
        <v>90</v>
      </c>
      <c r="B30" s="49" t="s">
        <v>921</v>
      </c>
      <c r="C30" s="39">
        <v>0.05670078892435937</v>
      </c>
      <c r="D30" s="50">
        <v>0.05653709179329369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0.11918697118218573</v>
      </c>
      <c r="D31" s="50">
        <v>0.11901056324088244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0.06921038543234255</v>
      </c>
      <c r="D32" s="50">
        <v>0.07095300430589488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0.07140996516473494</v>
      </c>
      <c r="D33" s="50">
        <v>0.07162374028742596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0.10136696482838822</v>
      </c>
      <c r="D34" s="50">
        <v>0.10134449995506131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0.1360774314100032</v>
      </c>
      <c r="D35" s="50">
        <v>0.13606350850888413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0.08858209065056526</v>
      </c>
      <c r="D36" s="50">
        <v>0.08844999586418509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0.15698329183698456</v>
      </c>
      <c r="D37" s="50">
        <v>0.1565035672598846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0.20726385495953795</v>
      </c>
      <c r="D38" s="50">
        <v>0.20853543021868615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0.10801554122803746</v>
      </c>
      <c r="D39" s="50">
        <v>0.10768443317002563</v>
      </c>
      <c r="E39" s="51">
        <v>0</v>
      </c>
      <c r="F39" s="52">
        <v>0</v>
      </c>
    </row>
    <row r="40" spans="1:6" ht="15">
      <c r="A40" s="48" t="s">
        <v>110</v>
      </c>
      <c r="B40" s="49" t="s">
        <v>922</v>
      </c>
      <c r="C40" s="39">
        <v>0.0712544445692995</v>
      </c>
      <c r="D40" s="50">
        <v>0.07109174669802323</v>
      </c>
      <c r="E40" s="51">
        <v>0</v>
      </c>
      <c r="F40" s="52">
        <v>0</v>
      </c>
    </row>
    <row r="41" spans="1:6" ht="15">
      <c r="A41" s="48" t="s">
        <v>112</v>
      </c>
      <c r="B41" s="49" t="s">
        <v>923</v>
      </c>
      <c r="C41" s="39">
        <v>0.06450933469477986</v>
      </c>
      <c r="D41" s="50">
        <v>0.06440770961079201</v>
      </c>
      <c r="E41" s="51">
        <v>0</v>
      </c>
      <c r="F41" s="52">
        <v>0</v>
      </c>
    </row>
    <row r="42" spans="1:6" ht="15">
      <c r="A42" s="48" t="s">
        <v>114</v>
      </c>
      <c r="B42" s="49" t="s">
        <v>115</v>
      </c>
      <c r="C42" s="39">
        <v>0.28099878985129983</v>
      </c>
      <c r="D42" s="50">
        <v>0.2808598226427702</v>
      </c>
      <c r="E42" s="51">
        <v>0</v>
      </c>
      <c r="F42" s="52">
        <v>0</v>
      </c>
    </row>
    <row r="43" spans="1:6" ht="15">
      <c r="A43" s="48" t="s">
        <v>116</v>
      </c>
      <c r="B43" s="49" t="s">
        <v>117</v>
      </c>
      <c r="C43" s="39">
        <v>0.28099878985129983</v>
      </c>
      <c r="D43" s="50">
        <v>0.2808598226427702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0.28099878985129983</v>
      </c>
      <c r="D44" s="50">
        <v>0.2808598226427702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0.16137167437403313</v>
      </c>
      <c r="D45" s="50">
        <v>0.16108412442386758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0.1415729215515831</v>
      </c>
      <c r="D46" s="50">
        <v>0.141549890143635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0.11316749446657878</v>
      </c>
      <c r="D47" s="50">
        <v>0.11412669346780466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0.06380345236822675</v>
      </c>
      <c r="D48" s="50">
        <v>0.06387792563893788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0.10723859293376703</v>
      </c>
      <c r="D49" s="50">
        <v>0.10657876009757442</v>
      </c>
      <c r="E49" s="51">
        <v>0</v>
      </c>
      <c r="F49" s="52">
        <v>0</v>
      </c>
    </row>
    <row r="50" spans="1:6" ht="15">
      <c r="A50" s="48" t="s">
        <v>130</v>
      </c>
      <c r="B50" s="57" t="s">
        <v>924</v>
      </c>
      <c r="C50" s="39">
        <v>0.05908366854060048</v>
      </c>
      <c r="D50" s="50">
        <v>0.059079660426685554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0.07399956608587288</v>
      </c>
      <c r="D51" s="50">
        <v>0.07399124379198853</v>
      </c>
      <c r="E51" s="51">
        <v>0</v>
      </c>
      <c r="F51" s="52">
        <v>0</v>
      </c>
    </row>
    <row r="52" spans="1:6" ht="15">
      <c r="A52" s="48" t="s">
        <v>134</v>
      </c>
      <c r="B52" s="49" t="s">
        <v>925</v>
      </c>
      <c r="C52" s="39">
        <v>0.15940322091818443</v>
      </c>
      <c r="D52" s="50">
        <v>0.15906330944464328</v>
      </c>
      <c r="E52" s="51">
        <v>0</v>
      </c>
      <c r="F52" s="52">
        <v>0</v>
      </c>
    </row>
    <row r="53" spans="1:6" ht="15">
      <c r="A53" s="48" t="s">
        <v>136</v>
      </c>
      <c r="B53" s="49" t="s">
        <v>137</v>
      </c>
      <c r="C53" s="39">
        <v>0.10919944553569201</v>
      </c>
      <c r="D53" s="50">
        <v>0.1095983274720728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0.11514816301930168</v>
      </c>
      <c r="D54" s="50">
        <v>0.11469449917758796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0.20503908606762386</v>
      </c>
      <c r="D55" s="50">
        <v>0.20457487076455547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0.10678959018626882</v>
      </c>
      <c r="D56" s="50">
        <v>0.10637418059833982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0.09625342890032054</v>
      </c>
      <c r="D57" s="50">
        <v>0.09598778141676703</v>
      </c>
      <c r="E57" s="51">
        <v>0</v>
      </c>
      <c r="F57" s="52">
        <v>0</v>
      </c>
    </row>
    <row r="58" spans="1:6" ht="15">
      <c r="A58" s="48" t="s">
        <v>146</v>
      </c>
      <c r="B58" s="49" t="s">
        <v>926</v>
      </c>
      <c r="C58" s="39">
        <v>0.05338102273950871</v>
      </c>
      <c r="D58" s="50">
        <v>0.053378556750966435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0.23696820113811984</v>
      </c>
      <c r="D59" s="50">
        <v>0.2369232500896608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0.08809589888202335</v>
      </c>
      <c r="D60" s="50">
        <v>0.08794446452176793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0.20828340873184983</v>
      </c>
      <c r="D61" s="58">
        <v>0.20766431378784728</v>
      </c>
      <c r="E61" s="51">
        <v>0</v>
      </c>
      <c r="F61" s="52">
        <v>0</v>
      </c>
    </row>
    <row r="62" spans="1:6" ht="15">
      <c r="A62" s="48" t="s">
        <v>154</v>
      </c>
      <c r="B62" s="49" t="s">
        <v>927</v>
      </c>
      <c r="C62" s="79">
        <v>0.08647218784968111</v>
      </c>
      <c r="D62" s="58">
        <v>0.08647523401818694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0.14045070970010642</v>
      </c>
      <c r="D63" s="58">
        <v>0.14010473084706715</v>
      </c>
      <c r="E63" s="51">
        <v>0</v>
      </c>
      <c r="F63" s="52">
        <v>0</v>
      </c>
    </row>
    <row r="64" spans="1:6" ht="15">
      <c r="A64" s="48" t="s">
        <v>158</v>
      </c>
      <c r="B64" s="49" t="s">
        <v>928</v>
      </c>
      <c r="C64" s="79">
        <v>0.07428854975451435</v>
      </c>
      <c r="D64" s="58">
        <v>0.07411758459288834</v>
      </c>
      <c r="E64" s="51">
        <v>0</v>
      </c>
      <c r="F64" s="52">
        <v>0</v>
      </c>
    </row>
    <row r="65" spans="1:6" ht="15">
      <c r="A65" s="48" t="s">
        <v>160</v>
      </c>
      <c r="B65" s="49" t="s">
        <v>161</v>
      </c>
      <c r="C65" s="79">
        <v>0.12348315859401685</v>
      </c>
      <c r="D65" s="58">
        <v>0.12330748746084635</v>
      </c>
      <c r="E65" s="51">
        <v>0</v>
      </c>
      <c r="F65" s="52">
        <v>0</v>
      </c>
    </row>
    <row r="66" spans="1:6" ht="15">
      <c r="A66" s="48" t="s">
        <v>162</v>
      </c>
      <c r="B66" s="49" t="s">
        <v>929</v>
      </c>
      <c r="C66" s="39">
        <v>0.06944064542605441</v>
      </c>
      <c r="D66" s="58">
        <v>0.06939182419202398</v>
      </c>
      <c r="E66" s="51">
        <v>0</v>
      </c>
      <c r="F66" s="52">
        <v>0</v>
      </c>
    </row>
    <row r="67" spans="1:6" ht="15">
      <c r="A67" s="48" t="s">
        <v>164</v>
      </c>
      <c r="B67" s="53" t="s">
        <v>930</v>
      </c>
      <c r="C67" s="39">
        <v>0.08258138578857663</v>
      </c>
      <c r="D67" s="50">
        <v>0.08212503209757999</v>
      </c>
      <c r="E67" s="51">
        <v>0</v>
      </c>
      <c r="F67" s="52">
        <v>0</v>
      </c>
    </row>
    <row r="68" spans="1:6" ht="15">
      <c r="A68" s="48" t="s">
        <v>166</v>
      </c>
      <c r="B68" s="49" t="s">
        <v>167</v>
      </c>
      <c r="C68" s="39">
        <v>0.14365775092573055</v>
      </c>
      <c r="D68" s="50">
        <v>0.1437172646379984</v>
      </c>
      <c r="E68" s="51">
        <v>0</v>
      </c>
      <c r="F68" s="52">
        <v>0</v>
      </c>
    </row>
    <row r="69" spans="1:6" ht="15">
      <c r="A69" s="48" t="s">
        <v>168</v>
      </c>
      <c r="B69" s="49" t="s">
        <v>169</v>
      </c>
      <c r="C69" s="39">
        <v>0.06250433198431918</v>
      </c>
      <c r="D69" s="50">
        <v>0.06241213540630451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0.19368085032528365</v>
      </c>
      <c r="D70" s="50">
        <v>0.19366168896082958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0.06265966707250602</v>
      </c>
      <c r="D71" s="50">
        <v>0.0625382589624466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0.15647525666820225</v>
      </c>
      <c r="D72" s="50">
        <v>0.15645809117655415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0.08989283483701672</v>
      </c>
      <c r="D73" s="50">
        <v>0.08973327264408572</v>
      </c>
      <c r="E73" s="51">
        <v>0</v>
      </c>
      <c r="F73" s="52">
        <v>0</v>
      </c>
    </row>
    <row r="74" spans="1:6" ht="15">
      <c r="A74" s="48" t="s">
        <v>178</v>
      </c>
      <c r="B74" s="49" t="s">
        <v>931</v>
      </c>
      <c r="C74" s="39">
        <v>0.0693037414850512</v>
      </c>
      <c r="D74" s="50">
        <v>0.0691259939056708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0.17546644849090087</v>
      </c>
      <c r="D75" s="50">
        <v>0.17545764845606304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0.05169407075530333</v>
      </c>
      <c r="D76" s="50">
        <v>0.05156399946577149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0.15688870393287124</v>
      </c>
      <c r="D77" s="50">
        <v>0.15675525492668374</v>
      </c>
      <c r="E77" s="51">
        <v>0</v>
      </c>
      <c r="F77" s="52">
        <v>0</v>
      </c>
    </row>
    <row r="78" spans="1:6" ht="15">
      <c r="A78" s="48" t="s">
        <v>186</v>
      </c>
      <c r="B78" s="49" t="s">
        <v>932</v>
      </c>
      <c r="C78" s="39">
        <v>0.11521664235681096</v>
      </c>
      <c r="D78" s="50">
        <v>0.11523371244182495</v>
      </c>
      <c r="E78" s="51">
        <v>0</v>
      </c>
      <c r="F78" s="52">
        <v>1</v>
      </c>
    </row>
    <row r="79" spans="1:6" ht="15">
      <c r="A79" s="48" t="s">
        <v>188</v>
      </c>
      <c r="B79" s="49" t="s">
        <v>189</v>
      </c>
      <c r="C79" s="39">
        <v>0.08388232421701718</v>
      </c>
      <c r="D79" s="50">
        <v>0.08369324182300977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0.21978480751787532</v>
      </c>
      <c r="D80" s="50">
        <v>0.2198317649355157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0.0979911862072754</v>
      </c>
      <c r="D81" s="50">
        <v>0.09795107587562883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0.14985861907204676</v>
      </c>
      <c r="D82" s="50">
        <v>0.14942259553036574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0.24202073026593915</v>
      </c>
      <c r="D83" s="50">
        <v>0.24101109416775138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0.07589277860470582</v>
      </c>
      <c r="D84" s="50">
        <v>0.07630133002235659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0.16592298562737884</v>
      </c>
      <c r="D85" s="50">
        <v>0.16591533646924994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0.06209732875561792</v>
      </c>
      <c r="D86" s="50">
        <v>0.06189928455027435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0.12018757781279041</v>
      </c>
      <c r="D87" s="50">
        <v>0.11998927370904963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0.15102951404794535</v>
      </c>
      <c r="D88" s="50">
        <v>0.15102012964750772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0.10756865133146636</v>
      </c>
      <c r="D89" s="50">
        <v>0.10739093457231592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0.09576246551753488</v>
      </c>
      <c r="D90" s="50">
        <v>0.09588011485928839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0.28099878985129983</v>
      </c>
      <c r="D91" s="50">
        <v>0.2808598226427702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0.10955636092497441</v>
      </c>
      <c r="D92" s="50">
        <v>0.10955532771466912</v>
      </c>
      <c r="E92" s="51">
        <v>0</v>
      </c>
      <c r="F92" s="52">
        <v>0</v>
      </c>
    </row>
    <row r="93" spans="1:6" ht="15">
      <c r="A93" s="48" t="s">
        <v>216</v>
      </c>
      <c r="B93" s="53" t="s">
        <v>933</v>
      </c>
      <c r="C93" s="39">
        <v>0.1075617750876432</v>
      </c>
      <c r="D93" s="50">
        <v>0.10752411379213513</v>
      </c>
      <c r="E93" s="51">
        <v>0</v>
      </c>
      <c r="F93" s="52">
        <v>1</v>
      </c>
    </row>
    <row r="94" spans="1:6" ht="15">
      <c r="A94" s="48" t="s">
        <v>218</v>
      </c>
      <c r="B94" s="57" t="s">
        <v>219</v>
      </c>
      <c r="C94" s="39">
        <v>0.1811117549733846</v>
      </c>
      <c r="D94" s="50">
        <v>0.18048324346990374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0.14644429088327</v>
      </c>
      <c r="D95" s="50">
        <v>0.14642412178325304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0.12079515588314382</v>
      </c>
      <c r="D96" s="50">
        <v>0.12075784268966228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0.21587031438911544</v>
      </c>
      <c r="D97" s="50">
        <v>0.21517257152327596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0.27813075821517463</v>
      </c>
      <c r="D98" s="50">
        <v>0.2782119978288277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0.15043713088202496</v>
      </c>
      <c r="D99" s="50">
        <v>0.15043275276813164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0.04485983068620183</v>
      </c>
      <c r="D100" s="50">
        <v>0.04474276830992406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0.06456394529895464</v>
      </c>
      <c r="D101" s="50">
        <v>0.0645627543502736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0.06004755591270312</v>
      </c>
      <c r="D102" s="50">
        <v>0.06004349349324021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0.19034704463218208</v>
      </c>
      <c r="D103" s="50">
        <v>0.18988706824124693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0.13733374611133708</v>
      </c>
      <c r="D104" s="50">
        <v>0.1371373867625238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0.18475900052688202</v>
      </c>
      <c r="D105" s="50">
        <v>0.18432077742023104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0.28099878985129983</v>
      </c>
      <c r="D106" s="50">
        <v>0.2808598226427702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0.28099878985129983</v>
      </c>
      <c r="D107" s="50">
        <v>0.2808598226427702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0.28099878985129983</v>
      </c>
      <c r="D108" s="50">
        <v>0.2808598226427702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0.28099878985129983</v>
      </c>
      <c r="D109" s="50">
        <v>0.2808598226427702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0.08838463709839749</v>
      </c>
      <c r="D110" s="50">
        <v>0.08838328510375891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0.059421320380907326</v>
      </c>
      <c r="D111" s="50">
        <v>0.059329890381609046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0.18587337411430274</v>
      </c>
      <c r="D112" s="50">
        <v>0.18589529085774364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0.1646121145224988</v>
      </c>
      <c r="D113" s="50">
        <v>0.1642314679671883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0.09999995582735637</v>
      </c>
      <c r="D114" s="50">
        <v>0.09977759529590824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0.18616216767595462</v>
      </c>
      <c r="D115" s="50">
        <v>0.18744004690160293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0.1626344670956369</v>
      </c>
      <c r="D116" s="50">
        <v>0.1621627248016494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0.11135660498411346</v>
      </c>
      <c r="D117" s="50">
        <v>0.11121139642029731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0.04926950907688323</v>
      </c>
      <c r="D118" s="50">
        <v>0.04916174733051607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0.08725359969286686</v>
      </c>
      <c r="D119" s="50">
        <v>0.08804154890103415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0.19262011145831787</v>
      </c>
      <c r="D120" s="50">
        <v>0.19207247507793895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0.09850020798938428</v>
      </c>
      <c r="D121" s="50">
        <v>0.09827041596072347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0.10558683238524581</v>
      </c>
      <c r="D122" s="50">
        <v>0.10558946046283052</v>
      </c>
      <c r="E122" s="51">
        <v>0</v>
      </c>
      <c r="F122" s="52">
        <v>0</v>
      </c>
    </row>
    <row r="123" spans="1:6" ht="15">
      <c r="A123" s="48" t="s">
        <v>276</v>
      </c>
      <c r="B123" s="49" t="s">
        <v>934</v>
      </c>
      <c r="C123" s="39">
        <v>0.06716499356013478</v>
      </c>
      <c r="D123" s="50">
        <v>0.06730625494768544</v>
      </c>
      <c r="E123" s="51">
        <v>0</v>
      </c>
      <c r="F123" s="52">
        <v>0</v>
      </c>
    </row>
    <row r="124" spans="1:6" ht="15">
      <c r="A124" s="48" t="s">
        <v>278</v>
      </c>
      <c r="B124" s="49" t="s">
        <v>935</v>
      </c>
      <c r="C124" s="39">
        <v>0.1316421892637091</v>
      </c>
      <c r="D124" s="50">
        <v>0.13228151703223912</v>
      </c>
      <c r="E124" s="51">
        <v>0</v>
      </c>
      <c r="F124" s="52">
        <v>0</v>
      </c>
    </row>
    <row r="125" spans="1:6" ht="15">
      <c r="A125" s="48" t="s">
        <v>280</v>
      </c>
      <c r="B125" s="49" t="s">
        <v>281</v>
      </c>
      <c r="C125" s="39">
        <v>0.3846363137130404</v>
      </c>
      <c r="D125" s="50">
        <v>0.38465843930560906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0.15994845687524278</v>
      </c>
      <c r="D126" s="50">
        <v>0.15968130818983867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0.08560379779244523</v>
      </c>
      <c r="D127" s="50">
        <v>0.08792152100796494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0.06506885726116628</v>
      </c>
      <c r="D128" s="50">
        <v>0.06494840339034219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0.04255633387149841</v>
      </c>
      <c r="D129" s="50">
        <v>0.04242153379056365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0.17092312256151762</v>
      </c>
      <c r="D130" s="50">
        <v>0.17054062834188782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0.10463671209784559</v>
      </c>
      <c r="D131" s="50">
        <v>0.1046297128556254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0.2819514435735264</v>
      </c>
      <c r="D132" s="50">
        <v>0.2818883821702113</v>
      </c>
      <c r="E132" s="51">
        <v>0</v>
      </c>
      <c r="F132" s="52">
        <v>0</v>
      </c>
    </row>
    <row r="133" spans="1:6" ht="15">
      <c r="A133" s="48" t="s">
        <v>296</v>
      </c>
      <c r="B133" s="49" t="s">
        <v>936</v>
      </c>
      <c r="C133" s="39">
        <v>0.22835498104327373</v>
      </c>
      <c r="D133" s="50">
        <v>0.2277763319672609</v>
      </c>
      <c r="E133" s="51">
        <v>0</v>
      </c>
      <c r="F133" s="52">
        <v>0</v>
      </c>
    </row>
    <row r="134" spans="1:6" ht="15">
      <c r="A134" s="48" t="s">
        <v>298</v>
      </c>
      <c r="B134" s="49" t="s">
        <v>937</v>
      </c>
      <c r="C134" s="39">
        <v>0.21700699712350124</v>
      </c>
      <c r="D134" s="50">
        <v>0.21644626428947783</v>
      </c>
      <c r="E134" s="51">
        <v>0</v>
      </c>
      <c r="F134" s="52">
        <v>0</v>
      </c>
    </row>
    <row r="135" spans="1:6" ht="15">
      <c r="A135" s="48" t="s">
        <v>300</v>
      </c>
      <c r="B135" s="49" t="s">
        <v>301</v>
      </c>
      <c r="C135" s="39">
        <v>0.15881383104958938</v>
      </c>
      <c r="D135" s="50">
        <v>0.15850188989794547</v>
      </c>
      <c r="E135" s="51">
        <v>0</v>
      </c>
      <c r="F135" s="52">
        <v>0</v>
      </c>
    </row>
    <row r="136" spans="1:6" ht="15">
      <c r="A136" s="48" t="s">
        <v>302</v>
      </c>
      <c r="B136" s="49" t="s">
        <v>303</v>
      </c>
      <c r="C136" s="39">
        <v>0.3085762931533517</v>
      </c>
      <c r="D136" s="50">
        <v>0.30733149116099445</v>
      </c>
      <c r="E136" s="51">
        <v>0</v>
      </c>
      <c r="F136" s="52">
        <v>0</v>
      </c>
    </row>
    <row r="137" spans="1:6" ht="15">
      <c r="A137" s="48" t="s">
        <v>304</v>
      </c>
      <c r="B137" s="49" t="s">
        <v>305</v>
      </c>
      <c r="C137" s="39">
        <v>0.30205217159515924</v>
      </c>
      <c r="D137" s="50">
        <v>0.3008237892562408</v>
      </c>
      <c r="E137" s="51">
        <v>0</v>
      </c>
      <c r="F137" s="52">
        <v>0</v>
      </c>
    </row>
    <row r="138" spans="1:6" ht="15">
      <c r="A138" s="48" t="s">
        <v>306</v>
      </c>
      <c r="B138" s="57" t="s">
        <v>938</v>
      </c>
      <c r="C138" s="39">
        <v>0.2717411480583325</v>
      </c>
      <c r="D138" s="50">
        <v>0.27235781309036267</v>
      </c>
      <c r="E138" s="51">
        <v>0</v>
      </c>
      <c r="F138" s="52">
        <v>0</v>
      </c>
    </row>
    <row r="139" spans="1:6" ht="15">
      <c r="A139" s="48" t="s">
        <v>308</v>
      </c>
      <c r="B139" s="53" t="s">
        <v>309</v>
      </c>
      <c r="C139" s="39">
        <v>0.03444127922307057</v>
      </c>
      <c r="D139" s="50">
        <v>0.034377943102013184</v>
      </c>
      <c r="E139" s="51">
        <v>0</v>
      </c>
      <c r="F139" s="52">
        <v>0</v>
      </c>
    </row>
    <row r="140" spans="1:6" ht="15">
      <c r="A140" s="48" t="s">
        <v>310</v>
      </c>
      <c r="B140" s="49" t="s">
        <v>939</v>
      </c>
      <c r="C140" s="39">
        <v>0.064775544162577</v>
      </c>
      <c r="D140" s="50">
        <v>0.0647705670538291</v>
      </c>
      <c r="E140" s="51">
        <v>0</v>
      </c>
      <c r="F140" s="52">
        <v>1</v>
      </c>
    </row>
    <row r="141" spans="1:6" ht="15">
      <c r="A141" s="48" t="s">
        <v>312</v>
      </c>
      <c r="B141" s="49" t="s">
        <v>313</v>
      </c>
      <c r="C141" s="39">
        <v>0.4738966127376995</v>
      </c>
      <c r="D141" s="50">
        <v>0.4735173780578745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0.17607978276443564</v>
      </c>
      <c r="D142" s="50">
        <v>0.17606041624048663</v>
      </c>
      <c r="E142" s="51">
        <v>0</v>
      </c>
      <c r="F142" s="52">
        <v>0</v>
      </c>
    </row>
    <row r="143" spans="1:6" ht="15">
      <c r="A143" s="48" t="s">
        <v>316</v>
      </c>
      <c r="B143" s="49" t="s">
        <v>940</v>
      </c>
      <c r="C143" s="39">
        <v>0.05031203535830052</v>
      </c>
      <c r="D143" s="50">
        <v>0.05032614162160363</v>
      </c>
      <c r="E143" s="51">
        <v>0</v>
      </c>
      <c r="F143" s="52">
        <v>0</v>
      </c>
    </row>
    <row r="144" spans="1:6" ht="15">
      <c r="A144" s="61" t="s">
        <v>318</v>
      </c>
      <c r="B144" s="49" t="s">
        <v>941</v>
      </c>
      <c r="C144" s="39">
        <v>0.08134566065225374</v>
      </c>
      <c r="D144" s="50">
        <v>0.08131160317968258</v>
      </c>
      <c r="E144" s="51">
        <v>0</v>
      </c>
      <c r="F144" s="52">
        <v>0</v>
      </c>
    </row>
    <row r="145" spans="1:6" ht="15">
      <c r="A145" s="48" t="s">
        <v>320</v>
      </c>
      <c r="B145" s="49" t="s">
        <v>942</v>
      </c>
      <c r="C145" s="39">
        <v>0.05845238789505608</v>
      </c>
      <c r="D145" s="50">
        <v>0.05831792226952858</v>
      </c>
      <c r="E145" s="51">
        <v>0</v>
      </c>
      <c r="F145" s="52">
        <v>0</v>
      </c>
    </row>
    <row r="146" spans="1:6" ht="15">
      <c r="A146" s="48" t="s">
        <v>322</v>
      </c>
      <c r="B146" s="49" t="s">
        <v>323</v>
      </c>
      <c r="C146" s="39">
        <v>0.15104538032062043</v>
      </c>
      <c r="D146" s="50">
        <v>0.15055668190944146</v>
      </c>
      <c r="E146" s="51">
        <v>0</v>
      </c>
      <c r="F146" s="52">
        <v>0</v>
      </c>
    </row>
    <row r="147" spans="1:6" ht="15">
      <c r="A147" s="48" t="s">
        <v>324</v>
      </c>
      <c r="B147" s="49" t="s">
        <v>943</v>
      </c>
      <c r="C147" s="39">
        <v>0.06934306328077787</v>
      </c>
      <c r="D147" s="50">
        <v>0.06914639361805587</v>
      </c>
      <c r="E147" s="51">
        <v>0</v>
      </c>
      <c r="F147" s="52">
        <v>0</v>
      </c>
    </row>
    <row r="148" spans="1:6" ht="15">
      <c r="A148" s="48" t="s">
        <v>326</v>
      </c>
      <c r="B148" s="49" t="s">
        <v>327</v>
      </c>
      <c r="C148" s="39">
        <v>0.15506087145168757</v>
      </c>
      <c r="D148" s="50">
        <v>0.1546510270312289</v>
      </c>
      <c r="E148" s="51">
        <v>0</v>
      </c>
      <c r="F148" s="52">
        <v>0</v>
      </c>
    </row>
    <row r="149" spans="1:6" ht="15">
      <c r="A149" s="48" t="s">
        <v>328</v>
      </c>
      <c r="B149" s="49" t="s">
        <v>944</v>
      </c>
      <c r="C149" s="39">
        <v>0.09884566634792914</v>
      </c>
      <c r="D149" s="50">
        <v>0.09880712548068463</v>
      </c>
      <c r="E149" s="51">
        <v>0</v>
      </c>
      <c r="F149" s="52">
        <v>0</v>
      </c>
    </row>
    <row r="150" spans="1:6" ht="15">
      <c r="A150" s="48" t="s">
        <v>330</v>
      </c>
      <c r="B150" s="49" t="s">
        <v>331</v>
      </c>
      <c r="C150" s="39">
        <v>0.11174032536497158</v>
      </c>
      <c r="D150" s="50">
        <v>0.1125343947280801</v>
      </c>
      <c r="E150" s="51">
        <v>0</v>
      </c>
      <c r="F150" s="52">
        <v>0</v>
      </c>
    </row>
    <row r="151" spans="1:6" ht="15">
      <c r="A151" s="48" t="s">
        <v>332</v>
      </c>
      <c r="B151" s="49" t="s">
        <v>945</v>
      </c>
      <c r="C151" s="39">
        <v>0.09199463548508638</v>
      </c>
      <c r="D151" s="50">
        <v>0.09199336725626876</v>
      </c>
      <c r="E151" s="51">
        <v>0</v>
      </c>
      <c r="F151" s="52">
        <v>1</v>
      </c>
    </row>
    <row r="152" spans="1:6" ht="15">
      <c r="A152" s="48" t="s">
        <v>334</v>
      </c>
      <c r="B152" s="49" t="s">
        <v>335</v>
      </c>
      <c r="C152" s="39">
        <v>0.30619718471267765</v>
      </c>
      <c r="D152" s="50">
        <v>0.3050129888888937</v>
      </c>
      <c r="E152" s="51">
        <v>0</v>
      </c>
      <c r="F152" s="52">
        <v>0</v>
      </c>
    </row>
    <row r="153" spans="1:6" ht="15">
      <c r="A153" s="48" t="s">
        <v>336</v>
      </c>
      <c r="B153" s="49" t="s">
        <v>337</v>
      </c>
      <c r="C153" s="39">
        <v>0.19511490438421208</v>
      </c>
      <c r="D153" s="50">
        <v>0.1947150797966635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0.15094671286819503</v>
      </c>
      <c r="D154" s="50">
        <v>0.15057413693659938</v>
      </c>
      <c r="E154" s="51">
        <v>0</v>
      </c>
      <c r="F154" s="52">
        <v>0</v>
      </c>
    </row>
    <row r="155" spans="1:6" ht="15">
      <c r="A155" s="48" t="s">
        <v>340</v>
      </c>
      <c r="B155" s="49" t="s">
        <v>341</v>
      </c>
      <c r="C155" s="39">
        <v>0.07403784808255587</v>
      </c>
      <c r="D155" s="50">
        <v>0.07404017636342962</v>
      </c>
      <c r="E155" s="51">
        <v>0</v>
      </c>
      <c r="F155" s="52">
        <v>0</v>
      </c>
    </row>
    <row r="156" spans="1:6" ht="15">
      <c r="A156" s="48" t="s">
        <v>342</v>
      </c>
      <c r="B156" s="49" t="s">
        <v>343</v>
      </c>
      <c r="C156" s="39">
        <v>0.15806739942599293</v>
      </c>
      <c r="D156" s="50">
        <v>0.15816515272578452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0.27977633171089644</v>
      </c>
      <c r="D157" s="50">
        <v>0.27972914735615473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0.1300305572423544</v>
      </c>
      <c r="D158" s="50">
        <v>0.13081923123730438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0.06357962695099338</v>
      </c>
      <c r="D159" s="50">
        <v>0.0634751191225905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0.28654084934021273</v>
      </c>
      <c r="D160" s="50">
        <v>0.2857224843902554</v>
      </c>
      <c r="E160" s="51">
        <v>0</v>
      </c>
      <c r="F160" s="52">
        <v>0</v>
      </c>
    </row>
    <row r="161" spans="1:6" ht="15">
      <c r="A161" s="61" t="s">
        <v>352</v>
      </c>
      <c r="B161" s="49" t="s">
        <v>946</v>
      </c>
      <c r="C161" s="39">
        <v>0.0746698926024459</v>
      </c>
      <c r="D161" s="50">
        <v>0.07452849385680602</v>
      </c>
      <c r="E161" s="51">
        <v>0</v>
      </c>
      <c r="F161" s="52">
        <v>0</v>
      </c>
    </row>
    <row r="162" spans="1:6" ht="15">
      <c r="A162" s="48" t="s">
        <v>354</v>
      </c>
      <c r="B162" s="49" t="s">
        <v>947</v>
      </c>
      <c r="C162" s="39">
        <v>0.20420939668558263</v>
      </c>
      <c r="D162" s="50">
        <v>0.20394780874162385</v>
      </c>
      <c r="E162" s="51">
        <v>0</v>
      </c>
      <c r="F162" s="52">
        <v>0</v>
      </c>
    </row>
    <row r="163" spans="1:6" ht="15">
      <c r="A163" s="48" t="s">
        <v>356</v>
      </c>
      <c r="B163" s="49" t="s">
        <v>948</v>
      </c>
      <c r="C163" s="39">
        <v>0.13382264590173065</v>
      </c>
      <c r="D163" s="50">
        <v>0.1333838338828688</v>
      </c>
      <c r="E163" s="51">
        <v>0</v>
      </c>
      <c r="F163" s="52">
        <v>0</v>
      </c>
    </row>
    <row r="164" spans="1:6" ht="15">
      <c r="A164" s="48" t="s">
        <v>358</v>
      </c>
      <c r="B164" s="49" t="s">
        <v>359</v>
      </c>
      <c r="C164" s="39">
        <v>0.11687179022065329</v>
      </c>
      <c r="D164" s="50">
        <v>0.11658259446492898</v>
      </c>
      <c r="E164" s="51">
        <v>0</v>
      </c>
      <c r="F164" s="52">
        <v>0</v>
      </c>
    </row>
    <row r="165" spans="1:6" ht="15">
      <c r="A165" s="48" t="s">
        <v>360</v>
      </c>
      <c r="B165" s="49" t="s">
        <v>361</v>
      </c>
      <c r="C165" s="39">
        <v>0.2491403520781009</v>
      </c>
      <c r="D165" s="50">
        <v>0.24906255007401187</v>
      </c>
      <c r="E165" s="51">
        <v>0</v>
      </c>
      <c r="F165" s="52">
        <v>0</v>
      </c>
    </row>
    <row r="166" spans="1:6" ht="15">
      <c r="A166" s="48" t="s">
        <v>362</v>
      </c>
      <c r="B166" s="49" t="s">
        <v>363</v>
      </c>
      <c r="C166" s="39">
        <v>0.1641725481855273</v>
      </c>
      <c r="D166" s="50">
        <v>0.16436628207806378</v>
      </c>
      <c r="E166" s="51">
        <v>0</v>
      </c>
      <c r="F166" s="52">
        <v>0</v>
      </c>
    </row>
    <row r="167" spans="1:6" ht="15">
      <c r="A167" s="48" t="s">
        <v>364</v>
      </c>
      <c r="B167" s="57" t="s">
        <v>949</v>
      </c>
      <c r="C167" s="39">
        <v>0.16117447154760117</v>
      </c>
      <c r="D167" s="50">
        <v>0.1614465422759429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0.09216367581116855</v>
      </c>
      <c r="D168" s="50">
        <v>0.09196281064437559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0.1522233480392927</v>
      </c>
      <c r="D169" s="50">
        <v>0.15171219654463147</v>
      </c>
      <c r="E169" s="51">
        <v>0</v>
      </c>
      <c r="F169" s="52">
        <v>0</v>
      </c>
    </row>
    <row r="170" spans="1:6" ht="15">
      <c r="A170" s="48" t="s">
        <v>370</v>
      </c>
      <c r="B170" s="49" t="s">
        <v>371</v>
      </c>
      <c r="C170" s="39">
        <v>0.19411087606815994</v>
      </c>
      <c r="D170" s="50">
        <v>0.1934305055205378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0.15125149451302525</v>
      </c>
      <c r="D171" s="50">
        <v>0.15090622917356245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0.2117469147183978</v>
      </c>
      <c r="D172" s="50">
        <v>0.21193956032148378</v>
      </c>
      <c r="E172" s="51">
        <v>0</v>
      </c>
      <c r="F172" s="52">
        <v>0</v>
      </c>
    </row>
    <row r="173" spans="1:6" ht="15">
      <c r="A173" s="48" t="s">
        <v>376</v>
      </c>
      <c r="B173" s="49" t="s">
        <v>950</v>
      </c>
      <c r="C173" s="39">
        <v>0.09004924417697027</v>
      </c>
      <c r="D173" s="50">
        <v>0.08982570224064992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0.0987337137873445</v>
      </c>
      <c r="D174" s="50">
        <v>0.09844110819087784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0.11327444177504732</v>
      </c>
      <c r="D175" s="50">
        <v>0.11289586708533225</v>
      </c>
      <c r="E175" s="51">
        <v>0</v>
      </c>
      <c r="F175" s="52">
        <v>0</v>
      </c>
    </row>
    <row r="176" spans="1:6" ht="15">
      <c r="A176" s="48" t="s">
        <v>382</v>
      </c>
      <c r="B176" s="49" t="s">
        <v>383</v>
      </c>
      <c r="C176" s="79">
        <v>0.12333746439754381</v>
      </c>
      <c r="D176" s="50">
        <v>0.12299307633905049</v>
      </c>
      <c r="E176" s="51">
        <v>0</v>
      </c>
      <c r="F176" s="52">
        <v>0</v>
      </c>
    </row>
    <row r="177" spans="1:6" ht="15">
      <c r="A177" s="48" t="s">
        <v>384</v>
      </c>
      <c r="B177" s="53" t="s">
        <v>951</v>
      </c>
      <c r="C177" s="39">
        <v>0.0591273091774931</v>
      </c>
      <c r="D177" s="58">
        <v>0.05896928203814209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0.08697546481054633</v>
      </c>
      <c r="D178" s="50">
        <v>0.08795661272935344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0.13775998996525507</v>
      </c>
      <c r="D179" s="50">
        <v>0.13736476116837604</v>
      </c>
      <c r="E179" s="51">
        <v>0</v>
      </c>
      <c r="F179" s="52">
        <v>0</v>
      </c>
    </row>
    <row r="180" spans="1:6" ht="15">
      <c r="A180" s="48" t="s">
        <v>390</v>
      </c>
      <c r="B180" s="49" t="s">
        <v>952</v>
      </c>
      <c r="C180" s="39">
        <v>0.07441820410909834</v>
      </c>
      <c r="D180" s="50">
        <v>0.07434251434005759</v>
      </c>
      <c r="E180" s="51">
        <v>0</v>
      </c>
      <c r="F180" s="52">
        <v>0</v>
      </c>
    </row>
    <row r="181" spans="1:6" ht="15">
      <c r="A181" s="48" t="s">
        <v>392</v>
      </c>
      <c r="B181" s="49" t="s">
        <v>953</v>
      </c>
      <c r="C181" s="39">
        <v>0.25499436372957685</v>
      </c>
      <c r="D181" s="50">
        <v>0.254091252303841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0.16155464294827201</v>
      </c>
      <c r="D182" s="50">
        <v>0.16102286495316004</v>
      </c>
      <c r="E182" s="51">
        <v>0</v>
      </c>
      <c r="F182" s="52">
        <v>0</v>
      </c>
    </row>
    <row r="183" spans="1:6" ht="15">
      <c r="A183" s="48" t="s">
        <v>396</v>
      </c>
      <c r="B183" s="53" t="s">
        <v>397</v>
      </c>
      <c r="C183" s="39">
        <v>0.2502579474252763</v>
      </c>
      <c r="D183" s="50">
        <v>0.2498191705605458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0.22072465787009962</v>
      </c>
      <c r="D184" s="50">
        <v>0.22013251927390876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0.1240273617202294</v>
      </c>
      <c r="D185" s="50">
        <v>0.12397906588507424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0.06689912747392761</v>
      </c>
      <c r="D186" s="50">
        <v>0.06662931443592256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0.12529302969066924</v>
      </c>
      <c r="D187" s="50">
        <v>0.12502279204508832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0.3321758948136439</v>
      </c>
      <c r="D188" s="50">
        <v>0.3314415045602535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0.06381472149871162</v>
      </c>
      <c r="D189" s="50">
        <v>0.06377067759088681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0.20399777574135153</v>
      </c>
      <c r="D190" s="50">
        <v>0.20400618462161685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0.19250085002278497</v>
      </c>
      <c r="D191" s="50">
        <v>0.19204330445716833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0.2820876441722265</v>
      </c>
      <c r="D192" s="50">
        <v>0.2818296567090108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0.23045794836370717</v>
      </c>
      <c r="D193" s="50">
        <v>0.22985406733389524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0.0850382859100034</v>
      </c>
      <c r="D194" s="50">
        <v>0.08507747211202712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0.1296732624030929</v>
      </c>
      <c r="D195" s="50">
        <v>0.12938888546699562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0.33050941900971387</v>
      </c>
      <c r="D196" s="50">
        <v>0.33005280585013175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0.07181236549741446</v>
      </c>
      <c r="D197" s="50">
        <v>0.07181042997294931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0.19305599803874626</v>
      </c>
      <c r="D198" s="50">
        <v>0.19268237403580735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0.13661987372801265</v>
      </c>
      <c r="D199" s="50">
        <v>0.13621735374496852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0.08326419679612249</v>
      </c>
      <c r="D200" s="50">
        <v>0.08306712996303514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0.1664569432716496</v>
      </c>
      <c r="D201" s="50">
        <v>0.16635992826289211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0.13594708613094272</v>
      </c>
      <c r="D202" s="50">
        <v>0.1354678570105571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0.09065477356751919</v>
      </c>
      <c r="D203" s="50">
        <v>0.09047281799561126</v>
      </c>
      <c r="E203" s="51">
        <v>0</v>
      </c>
      <c r="F203" s="52">
        <v>0</v>
      </c>
    </row>
    <row r="204" spans="1:6" ht="15">
      <c r="A204" s="48" t="s">
        <v>438</v>
      </c>
      <c r="B204" s="49" t="s">
        <v>954</v>
      </c>
      <c r="C204" s="39">
        <v>0.15137144849951908</v>
      </c>
      <c r="D204" s="50">
        <v>0.15138319350767526</v>
      </c>
      <c r="E204" s="51">
        <v>0</v>
      </c>
      <c r="F204" s="52">
        <v>0</v>
      </c>
    </row>
    <row r="205" spans="1:6" ht="15">
      <c r="A205" s="48" t="s">
        <v>440</v>
      </c>
      <c r="B205" s="49" t="s">
        <v>955</v>
      </c>
      <c r="C205" s="39">
        <v>0.06576345438488282</v>
      </c>
      <c r="D205" s="50">
        <v>0.06566108529791241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0.07289796843765305</v>
      </c>
      <c r="D206" s="50">
        <v>0.07271659448157373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0.17253767103534406</v>
      </c>
      <c r="D207" s="50">
        <v>0.17223822362610186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0.1095475393727669</v>
      </c>
      <c r="D208" s="50">
        <v>0.1093160473670763</v>
      </c>
      <c r="E208" s="51">
        <v>0</v>
      </c>
      <c r="F208" s="52">
        <v>0</v>
      </c>
    </row>
    <row r="209" spans="1:6" ht="15">
      <c r="A209" s="48" t="s">
        <v>448</v>
      </c>
      <c r="B209" s="49" t="s">
        <v>956</v>
      </c>
      <c r="C209" s="39">
        <v>0.20603936106797913</v>
      </c>
      <c r="D209" s="50">
        <v>0.2060011622668944</v>
      </c>
      <c r="E209" s="51">
        <v>0</v>
      </c>
      <c r="F209" s="52">
        <v>1</v>
      </c>
    </row>
    <row r="210" spans="1:6" ht="15">
      <c r="A210" s="48" t="s">
        <v>450</v>
      </c>
      <c r="B210" s="49" t="s">
        <v>451</v>
      </c>
      <c r="C210" s="39">
        <v>0.15409226211139837</v>
      </c>
      <c r="D210" s="50">
        <v>0.15382712645983565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0.2668030513382658</v>
      </c>
      <c r="D211" s="50">
        <v>0.26699024595793547</v>
      </c>
      <c r="E211" s="51">
        <v>0</v>
      </c>
      <c r="F211" s="52">
        <v>0</v>
      </c>
    </row>
    <row r="212" spans="1:6" ht="15">
      <c r="A212" s="48" t="s">
        <v>454</v>
      </c>
      <c r="B212" s="49" t="s">
        <v>957</v>
      </c>
      <c r="C212" s="39">
        <v>0.07005750545815784</v>
      </c>
      <c r="D212" s="58">
        <v>0.06989340418649886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0.07290145351245637</v>
      </c>
      <c r="D213" s="58">
        <v>0.0728912640461176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0.10287153378131152</v>
      </c>
      <c r="D214" s="50">
        <v>0.10274515865058788</v>
      </c>
      <c r="E214" s="51">
        <v>0</v>
      </c>
      <c r="F214" s="52">
        <v>0</v>
      </c>
    </row>
    <row r="215" spans="1:6" ht="15">
      <c r="A215" s="48" t="s">
        <v>460</v>
      </c>
      <c r="B215" s="49" t="s">
        <v>958</v>
      </c>
      <c r="C215" s="39">
        <v>0.059811686539603795</v>
      </c>
      <c r="D215" s="50">
        <v>0.059721358648333556</v>
      </c>
      <c r="E215" s="51">
        <v>0</v>
      </c>
      <c r="F215" s="52">
        <v>0</v>
      </c>
    </row>
    <row r="216" spans="1:6" ht="15">
      <c r="A216" s="48" t="s">
        <v>462</v>
      </c>
      <c r="B216" s="49" t="s">
        <v>463</v>
      </c>
      <c r="C216" s="39">
        <v>0.1705613513080953</v>
      </c>
      <c r="D216" s="50">
        <v>0.17024758161981784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0.05837738856458241</v>
      </c>
      <c r="D217" s="50">
        <v>0.05855154935815429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0.181661948017253</v>
      </c>
      <c r="D218" s="50">
        <v>0.18105021495173546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0.07078276400420434</v>
      </c>
      <c r="D219" s="50">
        <v>0.07047096400689226</v>
      </c>
      <c r="E219" s="51">
        <v>0</v>
      </c>
      <c r="F219" s="52">
        <v>0</v>
      </c>
    </row>
    <row r="220" spans="1:6" ht="15">
      <c r="A220" s="48" t="s">
        <v>470</v>
      </c>
      <c r="B220" s="49" t="s">
        <v>959</v>
      </c>
      <c r="C220" s="39">
        <v>0.10128596796014878</v>
      </c>
      <c r="D220" s="50">
        <v>0.10114638266046122</v>
      </c>
      <c r="E220" s="51">
        <v>0</v>
      </c>
      <c r="F220" s="52">
        <v>0</v>
      </c>
    </row>
    <row r="221" spans="1:6" ht="15">
      <c r="A221" s="48" t="s">
        <v>472</v>
      </c>
      <c r="B221" s="49" t="s">
        <v>960</v>
      </c>
      <c r="C221" s="39">
        <v>0.06435236590736922</v>
      </c>
      <c r="D221" s="50">
        <v>0.06429962605823566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0.06761965766961103</v>
      </c>
      <c r="D222" s="50">
        <v>0.06758986243104145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0.13489633934787945</v>
      </c>
      <c r="D223" s="50">
        <v>0.13464808236341352</v>
      </c>
      <c r="E223" s="51">
        <v>0</v>
      </c>
      <c r="F223" s="52">
        <v>0</v>
      </c>
    </row>
    <row r="224" spans="1:6" ht="15">
      <c r="A224" s="48" t="s">
        <v>478</v>
      </c>
      <c r="B224" s="49" t="s">
        <v>961</v>
      </c>
      <c r="C224" s="39">
        <v>0.33846284727836395</v>
      </c>
      <c r="D224" s="50">
        <v>0.33760711335791843</v>
      </c>
      <c r="E224" s="51">
        <v>0</v>
      </c>
      <c r="F224" s="52">
        <v>1</v>
      </c>
    </row>
    <row r="225" spans="1:6" ht="15">
      <c r="A225" s="48" t="s">
        <v>480</v>
      </c>
      <c r="B225" s="49" t="s">
        <v>481</v>
      </c>
      <c r="C225" s="39">
        <v>0.15076107787673593</v>
      </c>
      <c r="D225" s="50">
        <v>0.15039387225403075</v>
      </c>
      <c r="E225" s="51">
        <v>0</v>
      </c>
      <c r="F225" s="52">
        <v>0</v>
      </c>
    </row>
    <row r="226" spans="1:6" ht="15">
      <c r="A226" s="48" t="s">
        <v>482</v>
      </c>
      <c r="B226" s="49" t="s">
        <v>483</v>
      </c>
      <c r="C226" s="39">
        <v>0.2259841772100548</v>
      </c>
      <c r="D226" s="62">
        <v>0.22606441959003665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0.052041295014466166</v>
      </c>
      <c r="D227" s="50">
        <v>0.05204272767485191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0.2426355047276781</v>
      </c>
      <c r="D228" s="50">
        <v>0.24211066866433742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0.14841884710851858</v>
      </c>
      <c r="D229" s="50">
        <v>0.14863635601180433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0.0759103709511032</v>
      </c>
      <c r="D230" s="50">
        <v>0.07577841732147525</v>
      </c>
      <c r="E230" s="51">
        <v>0</v>
      </c>
      <c r="F230" s="52">
        <v>0</v>
      </c>
    </row>
    <row r="231" spans="1:6" ht="15">
      <c r="A231" s="48" t="s">
        <v>492</v>
      </c>
      <c r="B231" s="49" t="s">
        <v>962</v>
      </c>
      <c r="C231" s="39">
        <v>0.05390260905660768</v>
      </c>
      <c r="D231" s="50">
        <v>0.05389105093893685</v>
      </c>
      <c r="E231" s="51">
        <v>0</v>
      </c>
      <c r="F231" s="52">
        <v>0</v>
      </c>
    </row>
    <row r="232" spans="1:6" ht="15">
      <c r="A232" s="48" t="s">
        <v>494</v>
      </c>
      <c r="B232" s="49" t="s">
        <v>963</v>
      </c>
      <c r="C232" s="39">
        <v>0.06685524965227932</v>
      </c>
      <c r="D232" s="50">
        <v>0.06675290824406419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0.09617194857011874</v>
      </c>
      <c r="D233" s="50">
        <v>0.097203230241041</v>
      </c>
      <c r="E233" s="51">
        <v>0</v>
      </c>
      <c r="F233" s="52">
        <v>0</v>
      </c>
    </row>
    <row r="234" spans="1:6" ht="15">
      <c r="A234" s="48" t="s">
        <v>498</v>
      </c>
      <c r="B234" s="49" t="s">
        <v>964</v>
      </c>
      <c r="C234" s="39">
        <v>0.10826538870933711</v>
      </c>
      <c r="D234" s="50">
        <v>0.10789820822736408</v>
      </c>
      <c r="E234" s="51">
        <v>0</v>
      </c>
      <c r="F234" s="52">
        <v>0</v>
      </c>
    </row>
    <row r="235" spans="1:6" ht="15">
      <c r="A235" s="48" t="s">
        <v>500</v>
      </c>
      <c r="B235" s="57" t="s">
        <v>501</v>
      </c>
      <c r="C235" s="39">
        <v>0.17956138371884062</v>
      </c>
      <c r="D235" s="50">
        <v>0.1807984294119134</v>
      </c>
      <c r="E235" s="51">
        <v>0</v>
      </c>
      <c r="F235" s="52">
        <v>0</v>
      </c>
    </row>
    <row r="236" spans="1:6" ht="15">
      <c r="A236" s="48" t="s">
        <v>502</v>
      </c>
      <c r="B236" s="49" t="s">
        <v>503</v>
      </c>
      <c r="C236" s="39">
        <v>0.09810111278201972</v>
      </c>
      <c r="D236" s="50">
        <v>0.09783562142076951</v>
      </c>
      <c r="E236" s="51">
        <v>0</v>
      </c>
      <c r="F236" s="52">
        <v>0</v>
      </c>
    </row>
    <row r="237" spans="1:6" ht="15">
      <c r="A237" s="48" t="s">
        <v>504</v>
      </c>
      <c r="B237" s="49" t="s">
        <v>505</v>
      </c>
      <c r="C237" s="39">
        <v>0.06491610900893632</v>
      </c>
      <c r="D237" s="50">
        <v>0.06492780987651804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0.29788161200962393</v>
      </c>
      <c r="D238" s="50">
        <v>0.2975068551036104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0.14195317523693157</v>
      </c>
      <c r="D239" s="50">
        <v>0.14164301335898988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0.19506412063797773</v>
      </c>
      <c r="D240" s="50">
        <v>0.19485528714299974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0.08820452462771983</v>
      </c>
      <c r="D241" s="50">
        <v>0.08800990084040006</v>
      </c>
      <c r="E241" s="51">
        <v>0</v>
      </c>
      <c r="F241" s="52">
        <v>0</v>
      </c>
    </row>
    <row r="242" spans="1:6" ht="15">
      <c r="A242" s="48" t="s">
        <v>514</v>
      </c>
      <c r="B242" s="49" t="s">
        <v>965</v>
      </c>
      <c r="C242" s="39">
        <v>0.12283775896463012</v>
      </c>
      <c r="D242" s="50">
        <v>0.12268506043389528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0.16899300771376197</v>
      </c>
      <c r="D243" s="50">
        <v>0.1685371804469069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0.1335468632042946</v>
      </c>
      <c r="D244" s="50">
        <v>0.13355111153278304</v>
      </c>
      <c r="E244" s="51">
        <v>0</v>
      </c>
      <c r="F244" s="52">
        <v>0</v>
      </c>
    </row>
    <row r="245" spans="1:6" ht="15">
      <c r="A245" s="48" t="s">
        <v>520</v>
      </c>
      <c r="B245" s="57" t="s">
        <v>966</v>
      </c>
      <c r="C245" s="39">
        <v>0.05870069401580921</v>
      </c>
      <c r="D245" s="50">
        <v>0.05860099329183341</v>
      </c>
      <c r="E245" s="51">
        <v>0</v>
      </c>
      <c r="F245" s="52">
        <v>0</v>
      </c>
    </row>
    <row r="246" spans="1:6" ht="15">
      <c r="A246" s="48" t="s">
        <v>522</v>
      </c>
      <c r="B246" s="49" t="s">
        <v>967</v>
      </c>
      <c r="C246" s="39">
        <v>0.05008027295953166</v>
      </c>
      <c r="D246" s="50">
        <v>0.05008589181202615</v>
      </c>
      <c r="E246" s="51">
        <v>0</v>
      </c>
      <c r="F246" s="52">
        <v>0</v>
      </c>
    </row>
    <row r="247" spans="1:6" ht="15">
      <c r="A247" s="48" t="s">
        <v>524</v>
      </c>
      <c r="B247" s="49" t="s">
        <v>968</v>
      </c>
      <c r="C247" s="39">
        <v>0.039140834073156744</v>
      </c>
      <c r="D247" s="50">
        <v>0.03903222895142004</v>
      </c>
      <c r="E247" s="51">
        <v>0</v>
      </c>
      <c r="F247" s="52">
        <v>0</v>
      </c>
    </row>
    <row r="248" spans="1:6" ht="15">
      <c r="A248" s="48" t="s">
        <v>526</v>
      </c>
      <c r="B248" s="49" t="s">
        <v>527</v>
      </c>
      <c r="C248" s="39">
        <v>0.04573216192944779</v>
      </c>
      <c r="D248" s="50">
        <v>0.04559667320759088</v>
      </c>
      <c r="E248" s="51">
        <v>0</v>
      </c>
      <c r="F248" s="52">
        <v>0</v>
      </c>
    </row>
    <row r="249" spans="1:6" ht="15">
      <c r="A249" s="61" t="s">
        <v>528</v>
      </c>
      <c r="B249" s="49" t="s">
        <v>529</v>
      </c>
      <c r="C249" s="39">
        <v>0.08069577912715689</v>
      </c>
      <c r="D249" s="50">
        <v>0.0804298074944616</v>
      </c>
      <c r="E249" s="51">
        <v>0</v>
      </c>
      <c r="F249" s="52">
        <v>0</v>
      </c>
    </row>
    <row r="250" spans="1:6" ht="15">
      <c r="A250" s="48" t="s">
        <v>530</v>
      </c>
      <c r="B250" s="49" t="s">
        <v>531</v>
      </c>
      <c r="C250" s="39">
        <v>0.10071498887546575</v>
      </c>
      <c r="D250" s="50">
        <v>0.1004821725239015</v>
      </c>
      <c r="E250" s="51">
        <v>0</v>
      </c>
      <c r="F250" s="52">
        <v>0</v>
      </c>
    </row>
    <row r="251" spans="1:6" ht="15">
      <c r="A251" s="48" t="s">
        <v>532</v>
      </c>
      <c r="B251" s="49" t="s">
        <v>533</v>
      </c>
      <c r="C251" s="39">
        <v>0.10198645985338699</v>
      </c>
      <c r="D251" s="50">
        <v>0.10176237625297871</v>
      </c>
      <c r="E251" s="51">
        <v>0</v>
      </c>
      <c r="F251" s="52">
        <v>0</v>
      </c>
    </row>
    <row r="252" spans="1:6" ht="15">
      <c r="A252" s="48" t="s">
        <v>534</v>
      </c>
      <c r="B252" s="49" t="s">
        <v>969</v>
      </c>
      <c r="C252" s="39">
        <v>0.07150191290227617</v>
      </c>
      <c r="D252" s="50">
        <v>0.07147441681668526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0.08112757707550815</v>
      </c>
      <c r="D253" s="50">
        <v>0.08163008435492163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0.17533104696020707</v>
      </c>
      <c r="D254" s="50">
        <v>0.17561008548354778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0.11972571558774214</v>
      </c>
      <c r="D255" s="50">
        <v>0.12060580348616946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0.06875963877429628</v>
      </c>
      <c r="D256" s="50">
        <v>0.06867342091340775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0.1237807021750201</v>
      </c>
      <c r="D257" s="50">
        <v>0.12388104741804419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9">
        <v>0.2696260138938199</v>
      </c>
      <c r="D258" s="50">
        <v>0.2690514242119079</v>
      </c>
      <c r="E258" s="51">
        <v>0</v>
      </c>
      <c r="F258" s="52">
        <v>0</v>
      </c>
    </row>
    <row r="259" spans="1:6" ht="15">
      <c r="A259" s="48" t="s">
        <v>548</v>
      </c>
      <c r="B259" s="49" t="s">
        <v>970</v>
      </c>
      <c r="C259" s="79">
        <v>0.3076146715708056</v>
      </c>
      <c r="D259" s="50">
        <v>0.3075903374133634</v>
      </c>
      <c r="E259" s="51">
        <v>0</v>
      </c>
      <c r="F259" s="52">
        <v>1</v>
      </c>
    </row>
    <row r="260" spans="1:6" ht="15">
      <c r="A260" s="48" t="s">
        <v>550</v>
      </c>
      <c r="B260" s="53" t="s">
        <v>551</v>
      </c>
      <c r="C260" s="79">
        <v>0.13429244492081224</v>
      </c>
      <c r="D260" s="50">
        <v>0.13390958281553952</v>
      </c>
      <c r="E260" s="51">
        <v>0</v>
      </c>
      <c r="F260" s="52">
        <v>0</v>
      </c>
    </row>
    <row r="261" spans="1:6" ht="15">
      <c r="A261" s="48" t="s">
        <v>552</v>
      </c>
      <c r="B261" s="49" t="s">
        <v>553</v>
      </c>
      <c r="C261" s="79">
        <v>0.11363151043762412</v>
      </c>
      <c r="D261" s="50">
        <v>0.11323541145227159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0.08047577121324118</v>
      </c>
      <c r="D262" s="50">
        <v>0.08052150104011185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9">
        <v>0.07435403733146907</v>
      </c>
      <c r="D263" s="50">
        <v>0.07419369148885487</v>
      </c>
      <c r="E263" s="51">
        <v>0</v>
      </c>
      <c r="F263" s="52">
        <v>0</v>
      </c>
    </row>
    <row r="264" spans="1:6" ht="15">
      <c r="A264" s="48" t="s">
        <v>558</v>
      </c>
      <c r="B264" s="49" t="s">
        <v>971</v>
      </c>
      <c r="C264" s="79">
        <v>0.057648032137416164</v>
      </c>
      <c r="D264" s="50">
        <v>0.0575263707644639</v>
      </c>
      <c r="E264" s="51">
        <v>0</v>
      </c>
      <c r="F264" s="52">
        <v>0</v>
      </c>
    </row>
    <row r="265" spans="1:6" ht="15">
      <c r="A265" s="48" t="s">
        <v>560</v>
      </c>
      <c r="B265" s="53" t="s">
        <v>561</v>
      </c>
      <c r="C265" s="39">
        <v>0.23506513592821449</v>
      </c>
      <c r="D265" s="58">
        <v>0.2342073001050442</v>
      </c>
      <c r="E265" s="51">
        <v>0</v>
      </c>
      <c r="F265" s="52">
        <v>0</v>
      </c>
    </row>
    <row r="266" spans="1:6" ht="15">
      <c r="A266" s="48" t="s">
        <v>562</v>
      </c>
      <c r="B266" s="49" t="s">
        <v>563</v>
      </c>
      <c r="C266" s="39">
        <v>0.1143463737468359</v>
      </c>
      <c r="D266" s="58">
        <v>0.11379856099046047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0.19051278730411203</v>
      </c>
      <c r="D267" s="50">
        <v>0.19049046119823648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0.2095596170758904</v>
      </c>
      <c r="D268" s="50">
        <v>0.20921239726736235</v>
      </c>
      <c r="E268" s="51">
        <v>0</v>
      </c>
      <c r="F268" s="52">
        <v>0</v>
      </c>
    </row>
    <row r="269" spans="1:6" ht="15">
      <c r="A269" s="48" t="s">
        <v>568</v>
      </c>
      <c r="B269" s="49" t="s">
        <v>569</v>
      </c>
      <c r="C269" s="39">
        <v>0.12982091440559806</v>
      </c>
      <c r="D269" s="50">
        <v>0.12947935044836006</v>
      </c>
      <c r="E269" s="51">
        <v>0</v>
      </c>
      <c r="F269" s="52">
        <v>0</v>
      </c>
    </row>
    <row r="270" spans="1:6" ht="15">
      <c r="A270" s="48" t="s">
        <v>570</v>
      </c>
      <c r="B270" s="49" t="s">
        <v>972</v>
      </c>
      <c r="C270" s="39">
        <v>0.027173560010775498</v>
      </c>
      <c r="D270" s="50">
        <v>0.027141238105423023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0.023268682039630884</v>
      </c>
      <c r="D271" s="50">
        <v>0.02320512613674626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0.16283340052219128</v>
      </c>
      <c r="D272" s="50">
        <v>0.16255362816739471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0.203379787003715</v>
      </c>
      <c r="D273" s="50">
        <v>0.203379787003715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0.05967052725389555</v>
      </c>
      <c r="D274" s="50">
        <v>0.05957054493222656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0.1965041555685161</v>
      </c>
      <c r="D275" s="50">
        <v>0.19622463793932232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0.28669563973556134</v>
      </c>
      <c r="D276" s="50">
        <v>0.285635075663812</v>
      </c>
      <c r="E276" s="51">
        <v>0</v>
      </c>
      <c r="F276" s="52">
        <v>0</v>
      </c>
    </row>
    <row r="277" spans="1:6" ht="15">
      <c r="A277" s="61" t="s">
        <v>584</v>
      </c>
      <c r="B277" s="49" t="s">
        <v>973</v>
      </c>
      <c r="C277" s="39">
        <v>0.28437542041852637</v>
      </c>
      <c r="D277" s="50">
        <v>0.2846615565974084</v>
      </c>
      <c r="E277" s="51">
        <v>0</v>
      </c>
      <c r="F277" s="52">
        <v>1</v>
      </c>
    </row>
    <row r="278" spans="1:6" ht="15">
      <c r="A278" s="48" t="s">
        <v>586</v>
      </c>
      <c r="B278" s="49" t="s">
        <v>587</v>
      </c>
      <c r="C278" s="39">
        <v>0.789629803525159</v>
      </c>
      <c r="D278" s="50">
        <v>0.7894040635418911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0.01089471243422047</v>
      </c>
      <c r="D279" s="50">
        <v>0.01089038299852288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0.014829615367844103</v>
      </c>
      <c r="D280" s="50">
        <v>0.014812091441506754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0.07957787289278578</v>
      </c>
      <c r="D281" s="50">
        <v>0.07940023165044618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0.22095846467652502</v>
      </c>
      <c r="D282" s="50">
        <v>0.22055267384599872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0.168818276157961</v>
      </c>
      <c r="D283" s="58">
        <v>0.1688025360355525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0.23820541033218226</v>
      </c>
      <c r="D284" s="58">
        <v>0.23847533424063772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0.1654756959240164</v>
      </c>
      <c r="D285" s="58">
        <v>0.1656418554284192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0.12929881803733212</v>
      </c>
      <c r="D286" s="58">
        <v>0.1289718579576606</v>
      </c>
      <c r="E286" s="51">
        <v>0</v>
      </c>
      <c r="F286" s="52">
        <v>0</v>
      </c>
    </row>
    <row r="287" spans="1:6" ht="15">
      <c r="A287" s="48" t="s">
        <v>604</v>
      </c>
      <c r="B287" s="49" t="s">
        <v>974</v>
      </c>
      <c r="C287" s="39">
        <v>0.060317558493442766</v>
      </c>
      <c r="D287" s="50">
        <v>0.06040864241466257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0.1301937403879533</v>
      </c>
      <c r="D288" s="58">
        <v>0.12990683224816393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0.29526570704971555</v>
      </c>
      <c r="D289" s="50">
        <v>0.29641986229246736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0.08184034021806616</v>
      </c>
      <c r="D290" s="50">
        <v>0.08158972197155029</v>
      </c>
      <c r="E290" s="51">
        <v>0</v>
      </c>
      <c r="F290" s="52">
        <v>0</v>
      </c>
    </row>
    <row r="291" spans="1:6" ht="15">
      <c r="A291" s="48" t="s">
        <v>612</v>
      </c>
      <c r="B291" s="49" t="s">
        <v>613</v>
      </c>
      <c r="C291" s="39">
        <v>0.11726125815999285</v>
      </c>
      <c r="D291" s="50">
        <v>0.1168613780964101</v>
      </c>
      <c r="E291" s="51">
        <v>0</v>
      </c>
      <c r="F291" s="52">
        <v>0</v>
      </c>
    </row>
    <row r="292" spans="1:6" ht="15">
      <c r="A292" s="48" t="s">
        <v>614</v>
      </c>
      <c r="B292" s="49" t="s">
        <v>975</v>
      </c>
      <c r="C292" s="39">
        <v>0.07945615673910872</v>
      </c>
      <c r="D292" s="50">
        <v>0.07966853739834084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0.3214150680581784</v>
      </c>
      <c r="D293" s="50">
        <v>0.3213712065611194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0.015314538979605042</v>
      </c>
      <c r="D294" s="50">
        <v>0.015250389841745841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0.040159334274929515</v>
      </c>
      <c r="D295" s="50">
        <v>0.04005713850675051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0.10533326885031827</v>
      </c>
      <c r="D296" s="50">
        <v>0.10518933256575741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0.05350555313029057</v>
      </c>
      <c r="D297" s="50">
        <v>0.053444334941295746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0.10956993284696374</v>
      </c>
      <c r="D298" s="50">
        <v>0.10941549931319598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0.04796317586448385</v>
      </c>
      <c r="D299" s="50">
        <v>0.04792234563027305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0.06109851658169889</v>
      </c>
      <c r="D300" s="50">
        <v>0.06100366290763663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0.04713667389667031</v>
      </c>
      <c r="D301" s="50">
        <v>0.04715018864070853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0.053807117453694694</v>
      </c>
      <c r="D302" s="50">
        <v>0.05425561244882516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0.00810998394178709</v>
      </c>
      <c r="D303" s="50">
        <v>0.008105778796697423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0.060572856471015395</v>
      </c>
      <c r="D304" s="50">
        <v>0.060490398821904275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0.07990168419635765</v>
      </c>
      <c r="D305" s="50">
        <v>0.07966097084285301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0.13266202473499752</v>
      </c>
      <c r="D306" s="50">
        <v>0.13265975234654415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0.024174993313232394</v>
      </c>
      <c r="D307" s="50">
        <v>0.024107243620697584</v>
      </c>
      <c r="E307" s="55">
        <v>0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0.0888390650387422</v>
      </c>
      <c r="D308" s="50">
        <v>0.08884294631744179</v>
      </c>
      <c r="E308" s="51">
        <v>0</v>
      </c>
      <c r="F308" s="52">
        <v>0</v>
      </c>
    </row>
    <row r="309" spans="1:6" ht="15">
      <c r="A309" s="48" t="s">
        <v>648</v>
      </c>
      <c r="B309" s="49" t="s">
        <v>976</v>
      </c>
      <c r="C309" s="39">
        <v>0.0501055785458505</v>
      </c>
      <c r="D309" s="50">
        <v>0.05007884739547134</v>
      </c>
      <c r="E309" s="51">
        <v>0</v>
      </c>
      <c r="F309" s="52">
        <v>0</v>
      </c>
    </row>
    <row r="310" spans="1:6" ht="15">
      <c r="A310" s="48" t="s">
        <v>650</v>
      </c>
      <c r="B310" s="49" t="s">
        <v>651</v>
      </c>
      <c r="C310" s="39">
        <v>0.06589613635586516</v>
      </c>
      <c r="D310" s="50">
        <v>0.06581267960189924</v>
      </c>
      <c r="E310" s="51">
        <v>0</v>
      </c>
      <c r="F310" s="52">
        <v>0</v>
      </c>
    </row>
    <row r="311" spans="1:6" ht="15">
      <c r="A311" s="48" t="s">
        <v>652</v>
      </c>
      <c r="B311" s="49" t="s">
        <v>977</v>
      </c>
      <c r="C311" s="39">
        <v>0.05777694256478718</v>
      </c>
      <c r="D311" s="50">
        <v>0.05770105754809953</v>
      </c>
      <c r="E311" s="51">
        <v>0</v>
      </c>
      <c r="F311" s="52">
        <v>0</v>
      </c>
    </row>
    <row r="312" spans="1:6" ht="15">
      <c r="A312" s="48" t="s">
        <v>652</v>
      </c>
      <c r="B312" s="49" t="s">
        <v>978</v>
      </c>
      <c r="C312" s="39">
        <v>0.09135336737272902</v>
      </c>
      <c r="D312" s="50">
        <v>0.09123338262622259</v>
      </c>
      <c r="E312" s="51">
        <v>1</v>
      </c>
      <c r="F312" s="52">
        <v>0</v>
      </c>
    </row>
    <row r="313" spans="1:6" ht="15">
      <c r="A313" s="48" t="s">
        <v>655</v>
      </c>
      <c r="B313" s="49" t="s">
        <v>656</v>
      </c>
      <c r="C313" s="39">
        <v>0.03739176961574072</v>
      </c>
      <c r="D313" s="50">
        <v>0.03737146583591357</v>
      </c>
      <c r="E313" s="51">
        <v>0</v>
      </c>
      <c r="F313" s="52">
        <v>0</v>
      </c>
    </row>
    <row r="314" spans="1:6" ht="15">
      <c r="A314" s="48" t="s">
        <v>657</v>
      </c>
      <c r="B314" s="57" t="s">
        <v>658</v>
      </c>
      <c r="C314" s="39">
        <v>0.03798697970367844</v>
      </c>
      <c r="D314" s="50">
        <v>0.03791268249647603</v>
      </c>
      <c r="E314" s="51">
        <v>0</v>
      </c>
      <c r="F314" s="52">
        <v>0</v>
      </c>
    </row>
    <row r="315" spans="1:6" ht="15">
      <c r="A315" s="48" t="s">
        <v>659</v>
      </c>
      <c r="B315" s="49" t="s">
        <v>660</v>
      </c>
      <c r="C315" s="39">
        <v>0.03638579689740281</v>
      </c>
      <c r="D315" s="50">
        <v>0.036320442221068505</v>
      </c>
      <c r="E315" s="51">
        <v>0</v>
      </c>
      <c r="F315" s="52">
        <v>0</v>
      </c>
    </row>
    <row r="316" spans="1:6" ht="15">
      <c r="A316" s="48" t="s">
        <v>661</v>
      </c>
      <c r="B316" s="49" t="s">
        <v>662</v>
      </c>
      <c r="C316" s="39">
        <v>0.08583008771237885</v>
      </c>
      <c r="D316" s="50">
        <v>0.08596251328426924</v>
      </c>
      <c r="E316" s="51">
        <v>0</v>
      </c>
      <c r="F316" s="52">
        <v>0</v>
      </c>
    </row>
    <row r="317" spans="1:6" ht="15">
      <c r="A317" s="48" t="s">
        <v>663</v>
      </c>
      <c r="B317" s="57" t="s">
        <v>664</v>
      </c>
      <c r="C317" s="39">
        <v>0.05913852504111937</v>
      </c>
      <c r="D317" s="50">
        <v>0.05904732201021507</v>
      </c>
      <c r="E317" s="51">
        <v>0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0.11416872476695894</v>
      </c>
      <c r="D318" s="50">
        <v>0.11383340337551139</v>
      </c>
      <c r="E318" s="51">
        <v>0</v>
      </c>
      <c r="F318" s="52">
        <v>0</v>
      </c>
    </row>
    <row r="319" spans="1:6" ht="15">
      <c r="A319" s="48" t="s">
        <v>667</v>
      </c>
      <c r="B319" s="49" t="s">
        <v>668</v>
      </c>
      <c r="C319" s="39">
        <v>0.06593042544179435</v>
      </c>
      <c r="D319" s="50">
        <v>0.06584277044932714</v>
      </c>
      <c r="E319" s="51">
        <v>0</v>
      </c>
      <c r="F319" s="52">
        <v>0</v>
      </c>
    </row>
    <row r="320" spans="1:6" ht="15">
      <c r="A320" s="48" t="s">
        <v>669</v>
      </c>
      <c r="B320" s="49" t="s">
        <v>979</v>
      </c>
      <c r="C320" s="39">
        <v>0.056306864187846285</v>
      </c>
      <c r="D320" s="50">
        <v>0.05631276243751453</v>
      </c>
      <c r="E320" s="51">
        <v>0</v>
      </c>
      <c r="F320" s="52">
        <v>0</v>
      </c>
    </row>
    <row r="321" spans="1:6" ht="15">
      <c r="A321" s="48" t="s">
        <v>671</v>
      </c>
      <c r="B321" s="53" t="s">
        <v>672</v>
      </c>
      <c r="C321" s="39">
        <v>0.048183700369827914</v>
      </c>
      <c r="D321" s="50">
        <v>0.04807620623975819</v>
      </c>
      <c r="E321" s="51">
        <v>0</v>
      </c>
      <c r="F321" s="52">
        <v>0</v>
      </c>
    </row>
    <row r="322" spans="1:6" ht="15">
      <c r="A322"/>
      <c r="B322"/>
      <c r="C322"/>
      <c r="D322"/>
      <c r="E322"/>
      <c r="F322"/>
    </row>
    <row r="323" spans="1:6" ht="15">
      <c r="A323"/>
      <c r="B323"/>
      <c r="C323"/>
      <c r="D323"/>
      <c r="E323"/>
      <c r="F323"/>
    </row>
    <row r="324" spans="1:6" ht="15">
      <c r="A324"/>
      <c r="B324"/>
      <c r="C324"/>
      <c r="D324"/>
      <c r="E324"/>
      <c r="F324"/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6" operator="equal" stopIfTrue="1">
      <formula>1</formula>
    </cfRule>
  </conditionalFormatting>
  <conditionalFormatting sqref="E5:F321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view="pageBreakPreview" zoomScale="80" zoomScaleSheetLayoutView="80" workbookViewId="0" topLeftCell="A1">
      <selection activeCell="A31" sqref="A31:D40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6 AVRIL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673</v>
      </c>
      <c r="B5" s="49" t="s">
        <v>674</v>
      </c>
      <c r="C5" s="39">
        <v>0.002367353422371609</v>
      </c>
      <c r="D5" s="50">
        <v>0.002355644432156106</v>
      </c>
    </row>
    <row r="6" spans="1:4" ht="15">
      <c r="A6" s="48" t="s">
        <v>675</v>
      </c>
      <c r="B6" s="49" t="s">
        <v>674</v>
      </c>
      <c r="C6" s="39">
        <v>0.0034066836475568395</v>
      </c>
      <c r="D6" s="50">
        <v>0.0033906726709642407</v>
      </c>
    </row>
    <row r="7" spans="1:4" ht="15">
      <c r="A7" s="48" t="s">
        <v>676</v>
      </c>
      <c r="B7" s="49" t="s">
        <v>674</v>
      </c>
      <c r="C7" s="39">
        <v>0.0035838277711101388</v>
      </c>
      <c r="D7" s="50">
        <v>0.0035711734937216443</v>
      </c>
    </row>
    <row r="8" spans="1:4" ht="15">
      <c r="A8" s="48" t="s">
        <v>677</v>
      </c>
      <c r="B8" s="49" t="s">
        <v>674</v>
      </c>
      <c r="C8" s="39">
        <v>0.003186668823686818</v>
      </c>
      <c r="D8" s="50">
        <v>0.00318069126994811</v>
      </c>
    </row>
    <row r="9" spans="1:4" ht="15">
      <c r="A9" s="48" t="s">
        <v>678</v>
      </c>
      <c r="B9" s="49" t="s">
        <v>980</v>
      </c>
      <c r="C9" s="39">
        <v>0.02035666117257412</v>
      </c>
      <c r="D9" s="50">
        <v>0.020295812473182392</v>
      </c>
    </row>
    <row r="10" spans="1:4" ht="15">
      <c r="A10" s="48" t="s">
        <v>680</v>
      </c>
      <c r="B10" s="49" t="s">
        <v>981</v>
      </c>
      <c r="C10" s="39">
        <v>0.013165854173824144</v>
      </c>
      <c r="D10" s="50">
        <v>0.013177164166043498</v>
      </c>
    </row>
    <row r="11" spans="1:4" ht="15">
      <c r="A11" s="48" t="s">
        <v>682</v>
      </c>
      <c r="B11" s="49" t="s">
        <v>982</v>
      </c>
      <c r="C11" s="39">
        <v>0.00571057653410636</v>
      </c>
      <c r="D11" s="50">
        <v>0.00572160470282792</v>
      </c>
    </row>
    <row r="12" spans="1:4" ht="14.25" customHeight="1">
      <c r="A12" s="48" t="s">
        <v>684</v>
      </c>
      <c r="B12" s="49" t="s">
        <v>685</v>
      </c>
      <c r="C12" s="39">
        <v>0.001211736066995753</v>
      </c>
      <c r="D12" s="50">
        <v>0.0012057783082315174</v>
      </c>
    </row>
    <row r="13" spans="1:4" ht="15">
      <c r="A13" s="48" t="s">
        <v>686</v>
      </c>
      <c r="B13" s="49" t="s">
        <v>685</v>
      </c>
      <c r="C13" s="39">
        <v>0.003354246986666302</v>
      </c>
      <c r="D13" s="50">
        <v>0.003337545022397045</v>
      </c>
    </row>
    <row r="14" spans="1:4" ht="15">
      <c r="A14" s="48" t="s">
        <v>687</v>
      </c>
      <c r="B14" s="49" t="s">
        <v>685</v>
      </c>
      <c r="C14" s="39">
        <v>0.0033665683972984506</v>
      </c>
      <c r="D14" s="50">
        <v>0.0033498045431564457</v>
      </c>
    </row>
    <row r="15" spans="1:4" ht="15">
      <c r="A15" s="48" t="s">
        <v>688</v>
      </c>
      <c r="B15" s="49" t="s">
        <v>685</v>
      </c>
      <c r="C15" s="39">
        <v>0.0033702919159791494</v>
      </c>
      <c r="D15" s="50">
        <v>0.0033535095303090707</v>
      </c>
    </row>
    <row r="16" spans="1:4" ht="15">
      <c r="A16" s="48" t="s">
        <v>689</v>
      </c>
      <c r="B16" s="49" t="s">
        <v>983</v>
      </c>
      <c r="C16" s="39">
        <v>0.04801414872676797</v>
      </c>
      <c r="D16" s="50">
        <v>0.04784171468778356</v>
      </c>
    </row>
    <row r="17" spans="1:4" ht="15">
      <c r="A17" s="48" t="s">
        <v>691</v>
      </c>
      <c r="B17" s="49" t="s">
        <v>984</v>
      </c>
      <c r="C17" s="39">
        <v>0.05023608919424845</v>
      </c>
      <c r="D17" s="50">
        <v>0.05021616901565914</v>
      </c>
    </row>
    <row r="18" spans="1:4" ht="15">
      <c r="A18" s="48" t="s">
        <v>693</v>
      </c>
      <c r="B18" s="49" t="s">
        <v>985</v>
      </c>
      <c r="C18" s="39">
        <v>0.051057582504327584</v>
      </c>
      <c r="D18" s="50">
        <v>0.05105958752888172</v>
      </c>
    </row>
    <row r="19" spans="1:4" ht="15">
      <c r="A19" s="48" t="s">
        <v>695</v>
      </c>
      <c r="B19" s="49" t="s">
        <v>696</v>
      </c>
      <c r="C19" s="39">
        <v>0.03696320446808727</v>
      </c>
      <c r="D19" s="50">
        <v>0.03659170554727718</v>
      </c>
    </row>
    <row r="20" spans="1:4" ht="15">
      <c r="A20" s="48" t="s">
        <v>697</v>
      </c>
      <c r="B20" s="49" t="s">
        <v>696</v>
      </c>
      <c r="C20" s="39">
        <v>0.05700562694897189</v>
      </c>
      <c r="D20" s="50">
        <v>0.056432691533972075</v>
      </c>
    </row>
    <row r="21" spans="1:4" ht="15">
      <c r="A21" s="48" t="s">
        <v>698</v>
      </c>
      <c r="B21" s="53" t="s">
        <v>696</v>
      </c>
      <c r="C21" s="39">
        <v>0.04855290470688556</v>
      </c>
      <c r="D21" s="50">
        <v>0.048527647923392966</v>
      </c>
    </row>
    <row r="22" spans="1:4" ht="15">
      <c r="A22" s="48" t="s">
        <v>699</v>
      </c>
      <c r="B22" s="49" t="s">
        <v>986</v>
      </c>
      <c r="C22" s="39">
        <v>0.0501464707441171</v>
      </c>
      <c r="D22" s="50">
        <v>0.050142394141349765</v>
      </c>
    </row>
    <row r="23" spans="1:4" ht="15">
      <c r="A23" s="48" t="s">
        <v>701</v>
      </c>
      <c r="B23" s="49" t="s">
        <v>987</v>
      </c>
      <c r="C23" s="39">
        <v>0.1179137284998545</v>
      </c>
      <c r="D23" s="50">
        <v>0.11775826031496137</v>
      </c>
    </row>
    <row r="24" spans="1:4" ht="15">
      <c r="A24" s="48" t="s">
        <v>703</v>
      </c>
      <c r="B24" s="49" t="s">
        <v>988</v>
      </c>
      <c r="C24" s="39">
        <v>0.05593703500532784</v>
      </c>
      <c r="D24" s="50">
        <v>0.05589179137662612</v>
      </c>
    </row>
    <row r="25" spans="1:4" ht="15">
      <c r="A25" s="48" t="s">
        <v>705</v>
      </c>
      <c r="B25" s="49" t="s">
        <v>989</v>
      </c>
      <c r="C25" s="39">
        <v>0.0514769618666467</v>
      </c>
      <c r="D25" s="50">
        <v>0.05149347362498673</v>
      </c>
    </row>
    <row r="26" spans="1:4" ht="15">
      <c r="A26" s="48" t="s">
        <v>707</v>
      </c>
      <c r="B26" s="49" t="s">
        <v>990</v>
      </c>
      <c r="C26" s="39">
        <v>0.08682008908863889</v>
      </c>
      <c r="D26" s="50">
        <v>0.08725087682003227</v>
      </c>
    </row>
    <row r="27" spans="1:4" ht="15">
      <c r="A27" s="48" t="s">
        <v>709</v>
      </c>
      <c r="B27" s="49" t="s">
        <v>991</v>
      </c>
      <c r="C27" s="39">
        <v>0.058897890227624025</v>
      </c>
      <c r="D27" s="50">
        <v>0.058836102408226544</v>
      </c>
    </row>
    <row r="28" spans="1:4" ht="15">
      <c r="A28" s="48" t="s">
        <v>711</v>
      </c>
      <c r="B28" s="49" t="s">
        <v>992</v>
      </c>
      <c r="C28" s="39">
        <v>0.0514769618666467</v>
      </c>
      <c r="D28" s="50">
        <v>0.05149347362498673</v>
      </c>
    </row>
    <row r="29" spans="1:4" ht="15">
      <c r="A29" s="48" t="s">
        <v>713</v>
      </c>
      <c r="B29" s="49" t="s">
        <v>993</v>
      </c>
      <c r="C29" s="39">
        <v>0.03929690134706082</v>
      </c>
      <c r="D29" s="50">
        <v>0.03918731145107661</v>
      </c>
    </row>
    <row r="30" spans="1:4" ht="15">
      <c r="A30" s="48" t="s">
        <v>715</v>
      </c>
      <c r="B30" s="49" t="s">
        <v>994</v>
      </c>
      <c r="C30" s="39">
        <v>0.10666812198654732</v>
      </c>
      <c r="D30" s="50">
        <v>0.10650816890254136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view="pageBreakPreview" zoomScale="80" zoomScaleSheetLayoutView="80" workbookViewId="0" topLeftCell="A100">
      <selection activeCell="A104" sqref="A104:D134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6 AVRIL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717</v>
      </c>
      <c r="B5" s="38" t="s">
        <v>918</v>
      </c>
      <c r="C5" s="64">
        <v>0.10943610984082773</v>
      </c>
      <c r="D5" s="40">
        <v>0.10916139081374407</v>
      </c>
    </row>
    <row r="6" spans="1:4" ht="15">
      <c r="A6" s="48" t="s">
        <v>718</v>
      </c>
      <c r="B6" s="49" t="s">
        <v>916</v>
      </c>
      <c r="C6" s="39">
        <v>0.1465968770532266</v>
      </c>
      <c r="D6" s="45">
        <v>0.14622101973661844</v>
      </c>
    </row>
    <row r="7" spans="1:4" ht="15">
      <c r="A7" s="48" t="s">
        <v>719</v>
      </c>
      <c r="B7" s="49" t="s">
        <v>63</v>
      </c>
      <c r="C7" s="39">
        <v>0.06798280093245669</v>
      </c>
      <c r="D7" s="50">
        <v>0.06798043400765069</v>
      </c>
    </row>
    <row r="8" spans="1:4" ht="15">
      <c r="A8" s="48" t="s">
        <v>720</v>
      </c>
      <c r="B8" s="49" t="s">
        <v>71</v>
      </c>
      <c r="C8" s="39">
        <v>0.12064638794047511</v>
      </c>
      <c r="D8" s="50">
        <v>0.12022504774123222</v>
      </c>
    </row>
    <row r="9" spans="1:4" ht="15">
      <c r="A9" s="48" t="s">
        <v>721</v>
      </c>
      <c r="B9" s="49" t="s">
        <v>915</v>
      </c>
      <c r="C9" s="39">
        <v>0.12439276372118524</v>
      </c>
      <c r="D9" s="50">
        <v>0.1240796155862915</v>
      </c>
    </row>
    <row r="10" spans="1:4" ht="15">
      <c r="A10" s="48" t="s">
        <v>722</v>
      </c>
      <c r="B10" s="49" t="s">
        <v>921</v>
      </c>
      <c r="C10" s="39">
        <v>0.05670078892435937</v>
      </c>
      <c r="D10" s="50">
        <v>0.05653709179329369</v>
      </c>
    </row>
    <row r="11" spans="1:4" ht="15">
      <c r="A11" s="48" t="s">
        <v>723</v>
      </c>
      <c r="B11" s="49" t="s">
        <v>922</v>
      </c>
      <c r="C11" s="39">
        <v>0.0712544445692995</v>
      </c>
      <c r="D11" s="50">
        <v>0.07109174669802323</v>
      </c>
    </row>
    <row r="12" spans="1:4" ht="15">
      <c r="A12" s="48" t="s">
        <v>724</v>
      </c>
      <c r="B12" s="49" t="s">
        <v>928</v>
      </c>
      <c r="C12" s="39">
        <v>0.07428854975451435</v>
      </c>
      <c r="D12" s="50">
        <v>0.07411758459288834</v>
      </c>
    </row>
    <row r="13" spans="1:4" ht="15">
      <c r="A13" s="48" t="s">
        <v>725</v>
      </c>
      <c r="B13" s="49" t="s">
        <v>167</v>
      </c>
      <c r="C13" s="39">
        <v>0.14365775092573055</v>
      </c>
      <c r="D13" s="50">
        <v>0.1437172646379984</v>
      </c>
    </row>
    <row r="14" spans="1:4" ht="15">
      <c r="A14" s="48" t="s">
        <v>726</v>
      </c>
      <c r="B14" s="49" t="s">
        <v>964</v>
      </c>
      <c r="C14" s="39">
        <v>0.10826538870933711</v>
      </c>
      <c r="D14" s="50">
        <v>0.10789820822736408</v>
      </c>
    </row>
    <row r="15" spans="1:4" ht="15">
      <c r="A15" s="48" t="s">
        <v>727</v>
      </c>
      <c r="B15" s="49" t="s">
        <v>929</v>
      </c>
      <c r="C15" s="39">
        <v>0.06944064542605441</v>
      </c>
      <c r="D15" s="50">
        <v>0.06939182419202398</v>
      </c>
    </row>
    <row r="16" spans="1:4" ht="15">
      <c r="A16" s="48" t="s">
        <v>728</v>
      </c>
      <c r="B16" s="49" t="s">
        <v>161</v>
      </c>
      <c r="C16" s="39">
        <v>0.12348315859401685</v>
      </c>
      <c r="D16" s="50">
        <v>0.12330748746084635</v>
      </c>
    </row>
    <row r="17" spans="1:4" ht="15">
      <c r="A17" s="48" t="s">
        <v>729</v>
      </c>
      <c r="B17" s="49" t="s">
        <v>931</v>
      </c>
      <c r="C17" s="39">
        <v>0.0693037414850512</v>
      </c>
      <c r="D17" s="50">
        <v>0.0691259939056708</v>
      </c>
    </row>
    <row r="18" spans="1:4" ht="15">
      <c r="A18" s="48" t="s">
        <v>730</v>
      </c>
      <c r="B18" s="49" t="s">
        <v>151</v>
      </c>
      <c r="C18" s="39">
        <v>0.08809589888202335</v>
      </c>
      <c r="D18" s="50">
        <v>0.08794446452176793</v>
      </c>
    </row>
    <row r="19" spans="1:4" ht="15">
      <c r="A19" s="48" t="s">
        <v>731</v>
      </c>
      <c r="B19" s="49" t="s">
        <v>203</v>
      </c>
      <c r="C19" s="39">
        <v>0.06209732875561792</v>
      </c>
      <c r="D19" s="50">
        <v>0.06189928455027435</v>
      </c>
    </row>
    <row r="20" spans="1:4" ht="15">
      <c r="A20" s="48" t="s">
        <v>732</v>
      </c>
      <c r="B20" s="49" t="s">
        <v>235</v>
      </c>
      <c r="C20" s="39">
        <v>0.06004755591270312</v>
      </c>
      <c r="D20" s="50">
        <v>0.06004349349324021</v>
      </c>
    </row>
    <row r="21" spans="1:4" ht="15">
      <c r="A21" s="48" t="s">
        <v>733</v>
      </c>
      <c r="B21" s="49" t="s">
        <v>623</v>
      </c>
      <c r="C21" s="39">
        <v>0.10533326885031827</v>
      </c>
      <c r="D21" s="50">
        <v>0.10518933256575741</v>
      </c>
    </row>
    <row r="22" spans="1:4" ht="15">
      <c r="A22" s="48" t="s">
        <v>734</v>
      </c>
      <c r="B22" s="49" t="s">
        <v>233</v>
      </c>
      <c r="C22" s="39">
        <v>0.06456394529895464</v>
      </c>
      <c r="D22" s="50">
        <v>0.0645627543502736</v>
      </c>
    </row>
    <row r="23" spans="1:4" ht="15">
      <c r="A23" s="48" t="s">
        <v>735</v>
      </c>
      <c r="B23" s="49" t="s">
        <v>245</v>
      </c>
      <c r="C23" s="39">
        <v>0.28099878985129983</v>
      </c>
      <c r="D23" s="50">
        <v>0.2808598226427702</v>
      </c>
    </row>
    <row r="24" spans="1:4" ht="15">
      <c r="A24" s="48" t="s">
        <v>736</v>
      </c>
      <c r="B24" s="49" t="s">
        <v>247</v>
      </c>
      <c r="C24" s="39">
        <v>0.28099878985129983</v>
      </c>
      <c r="D24" s="50">
        <v>0.2808598226427702</v>
      </c>
    </row>
    <row r="25" spans="1:4" ht="15">
      <c r="A25" s="48" t="s">
        <v>737</v>
      </c>
      <c r="B25" s="49" t="s">
        <v>213</v>
      </c>
      <c r="C25" s="39">
        <v>0.28099878985129983</v>
      </c>
      <c r="D25" s="50">
        <v>0.2808598226427702</v>
      </c>
    </row>
    <row r="26" spans="1:4" ht="15">
      <c r="A26" s="48" t="s">
        <v>738</v>
      </c>
      <c r="B26" s="49" t="s">
        <v>948</v>
      </c>
      <c r="C26" s="39">
        <v>0.13382264590173065</v>
      </c>
      <c r="D26" s="50">
        <v>0.1333838338828688</v>
      </c>
    </row>
    <row r="27" spans="1:4" ht="15">
      <c r="A27" s="48" t="s">
        <v>739</v>
      </c>
      <c r="B27" s="49" t="s">
        <v>267</v>
      </c>
      <c r="C27" s="39">
        <v>0.04926950907688323</v>
      </c>
      <c r="D27" s="50">
        <v>0.04916174733051607</v>
      </c>
    </row>
    <row r="28" spans="1:4" ht="15">
      <c r="A28" s="48" t="s">
        <v>740</v>
      </c>
      <c r="B28" s="49" t="s">
        <v>259</v>
      </c>
      <c r="C28" s="39">
        <v>0.09999995582735637</v>
      </c>
      <c r="D28" s="50">
        <v>0.09977759529590824</v>
      </c>
    </row>
    <row r="29" spans="1:4" ht="15">
      <c r="A29" s="48" t="s">
        <v>741</v>
      </c>
      <c r="B29" s="49" t="s">
        <v>934</v>
      </c>
      <c r="C29" s="39">
        <v>0.06716499356013478</v>
      </c>
      <c r="D29" s="50">
        <v>0.06730625494768544</v>
      </c>
    </row>
    <row r="30" spans="1:4" ht="15">
      <c r="A30" s="48" t="s">
        <v>742</v>
      </c>
      <c r="B30" s="49" t="s">
        <v>943</v>
      </c>
      <c r="C30" s="39">
        <v>0.06934306328077787</v>
      </c>
      <c r="D30" s="50">
        <v>0.06914639361805587</v>
      </c>
    </row>
    <row r="31" spans="1:4" ht="15">
      <c r="A31" s="48" t="s">
        <v>743</v>
      </c>
      <c r="B31" s="49" t="s">
        <v>935</v>
      </c>
      <c r="C31" s="39">
        <v>0.1316421892637091</v>
      </c>
      <c r="D31" s="50">
        <v>0.13228151703223912</v>
      </c>
    </row>
    <row r="32" spans="1:4" ht="15">
      <c r="A32" s="48" t="s">
        <v>744</v>
      </c>
      <c r="B32" s="49" t="s">
        <v>289</v>
      </c>
      <c r="C32" s="39">
        <v>0.04255633387149841</v>
      </c>
      <c r="D32" s="50">
        <v>0.04242153379056365</v>
      </c>
    </row>
    <row r="33" spans="1:4" ht="15">
      <c r="A33" s="48" t="s">
        <v>745</v>
      </c>
      <c r="B33" s="49" t="s">
        <v>249</v>
      </c>
      <c r="C33" s="39">
        <v>0.28099878985129983</v>
      </c>
      <c r="D33" s="50">
        <v>0.2808598226427702</v>
      </c>
    </row>
    <row r="34" spans="1:4" ht="15">
      <c r="A34" s="48" t="s">
        <v>746</v>
      </c>
      <c r="B34" s="49" t="s">
        <v>295</v>
      </c>
      <c r="C34" s="39">
        <v>0.2819514435735264</v>
      </c>
      <c r="D34" s="50">
        <v>0.2818883821702113</v>
      </c>
    </row>
    <row r="35" spans="1:4" ht="15">
      <c r="A35" s="48" t="s">
        <v>747</v>
      </c>
      <c r="B35" s="49" t="s">
        <v>941</v>
      </c>
      <c r="C35" s="39">
        <v>0.08134566065225374</v>
      </c>
      <c r="D35" s="50">
        <v>0.08131160317968258</v>
      </c>
    </row>
    <row r="36" spans="1:4" ht="15">
      <c r="A36" s="48" t="s">
        <v>748</v>
      </c>
      <c r="B36" s="49" t="s">
        <v>629</v>
      </c>
      <c r="C36" s="39">
        <v>0.04796317586448385</v>
      </c>
      <c r="D36" s="50">
        <v>0.04792234563027305</v>
      </c>
    </row>
    <row r="37" spans="1:4" ht="15">
      <c r="A37" s="48" t="s">
        <v>749</v>
      </c>
      <c r="B37" s="49" t="s">
        <v>942</v>
      </c>
      <c r="C37" s="39">
        <v>0.05845238789505608</v>
      </c>
      <c r="D37" s="50">
        <v>0.05831792226952858</v>
      </c>
    </row>
    <row r="38" spans="1:4" ht="15">
      <c r="A38" s="48" t="s">
        <v>750</v>
      </c>
      <c r="B38" s="49" t="s">
        <v>958</v>
      </c>
      <c r="C38" s="39">
        <v>0.059811686539603795</v>
      </c>
      <c r="D38" s="50">
        <v>0.059721358648333556</v>
      </c>
    </row>
    <row r="39" spans="1:4" ht="15">
      <c r="A39" s="48" t="s">
        <v>751</v>
      </c>
      <c r="B39" s="49" t="s">
        <v>633</v>
      </c>
      <c r="C39" s="39">
        <v>0.04713667389667031</v>
      </c>
      <c r="D39" s="50">
        <v>0.04715018864070853</v>
      </c>
    </row>
    <row r="40" spans="1:4" ht="15">
      <c r="A40" s="48" t="s">
        <v>752</v>
      </c>
      <c r="B40" s="49" t="s">
        <v>341</v>
      </c>
      <c r="C40" s="39">
        <v>0.07403784808255587</v>
      </c>
      <c r="D40" s="50">
        <v>0.07404017636342962</v>
      </c>
    </row>
    <row r="41" spans="1:4" ht="15">
      <c r="A41" s="48" t="s">
        <v>753</v>
      </c>
      <c r="B41" s="49" t="s">
        <v>963</v>
      </c>
      <c r="C41" s="39">
        <v>0.06685524965227932</v>
      </c>
      <c r="D41" s="50">
        <v>0.06675290824406419</v>
      </c>
    </row>
    <row r="42" spans="1:4" ht="15">
      <c r="A42" s="48" t="s">
        <v>754</v>
      </c>
      <c r="B42" s="49" t="s">
        <v>349</v>
      </c>
      <c r="C42" s="39">
        <v>0.06357962695099338</v>
      </c>
      <c r="D42" s="50">
        <v>0.0634751191225905</v>
      </c>
    </row>
    <row r="43" spans="1:4" ht="15">
      <c r="A43" s="48" t="s">
        <v>755</v>
      </c>
      <c r="B43" s="49" t="s">
        <v>949</v>
      </c>
      <c r="C43" s="39">
        <v>0.16117447154760117</v>
      </c>
      <c r="D43" s="50">
        <v>0.1614465422759429</v>
      </c>
    </row>
    <row r="44" spans="1:4" ht="15">
      <c r="A44" s="48" t="s">
        <v>756</v>
      </c>
      <c r="B44" s="49" t="s">
        <v>231</v>
      </c>
      <c r="C44" s="39">
        <v>0.04485983068620183</v>
      </c>
      <c r="D44" s="50">
        <v>0.04474276830992406</v>
      </c>
    </row>
    <row r="45" spans="1:4" ht="15">
      <c r="A45" s="48" t="s">
        <v>757</v>
      </c>
      <c r="B45" s="49" t="s">
        <v>950</v>
      </c>
      <c r="C45" s="39">
        <v>0.09004924417697027</v>
      </c>
      <c r="D45" s="50">
        <v>0.08982570224064992</v>
      </c>
    </row>
    <row r="46" spans="1:4" ht="15">
      <c r="A46" s="48" t="s">
        <v>758</v>
      </c>
      <c r="B46" s="49" t="s">
        <v>381</v>
      </c>
      <c r="C46" s="39">
        <v>0.11327444177504732</v>
      </c>
      <c r="D46" s="50">
        <v>0.11289586708533225</v>
      </c>
    </row>
    <row r="47" spans="1:4" ht="15">
      <c r="A47" s="48" t="s">
        <v>759</v>
      </c>
      <c r="B47" s="49" t="s">
        <v>301</v>
      </c>
      <c r="C47" s="39">
        <v>0.15881383104958938</v>
      </c>
      <c r="D47" s="50">
        <v>0.15850188989794547</v>
      </c>
    </row>
    <row r="48" spans="1:4" ht="15">
      <c r="A48" s="48" t="s">
        <v>760</v>
      </c>
      <c r="B48" s="49" t="s">
        <v>944</v>
      </c>
      <c r="C48" s="39">
        <v>0.09884566634792914</v>
      </c>
      <c r="D48" s="50">
        <v>0.09880712548068463</v>
      </c>
    </row>
    <row r="49" spans="1:4" ht="15">
      <c r="A49" s="48" t="s">
        <v>761</v>
      </c>
      <c r="B49" s="49" t="s">
        <v>951</v>
      </c>
      <c r="C49" s="39">
        <v>0.0591273091774931</v>
      </c>
      <c r="D49" s="50">
        <v>0.05896928203814209</v>
      </c>
    </row>
    <row r="50" spans="1:4" ht="15">
      <c r="A50" s="48" t="s">
        <v>762</v>
      </c>
      <c r="B50" s="49" t="s">
        <v>389</v>
      </c>
      <c r="C50" s="39">
        <v>0.13775998996525507</v>
      </c>
      <c r="D50" s="50">
        <v>0.13736476116837604</v>
      </c>
    </row>
    <row r="51" spans="1:4" ht="15">
      <c r="A51" s="48" t="s">
        <v>763</v>
      </c>
      <c r="B51" s="49" t="s">
        <v>952</v>
      </c>
      <c r="C51" s="39">
        <v>0.07441820410909834</v>
      </c>
      <c r="D51" s="50">
        <v>0.07434251434005759</v>
      </c>
    </row>
    <row r="52" spans="1:4" ht="15">
      <c r="A52" s="48" t="s">
        <v>764</v>
      </c>
      <c r="B52" s="49" t="s">
        <v>269</v>
      </c>
      <c r="C52" s="39">
        <v>0.08725359969286686</v>
      </c>
      <c r="D52" s="50">
        <v>0.08804154890103415</v>
      </c>
    </row>
    <row r="53" spans="1:4" ht="15">
      <c r="A53" s="48" t="s">
        <v>765</v>
      </c>
      <c r="B53" s="49" t="s">
        <v>171</v>
      </c>
      <c r="C53" s="39">
        <v>0.19368085032528365</v>
      </c>
      <c r="D53" s="50">
        <v>0.19366168896082958</v>
      </c>
    </row>
    <row r="54" spans="1:4" ht="15">
      <c r="A54" s="48" t="s">
        <v>766</v>
      </c>
      <c r="B54" s="49" t="s">
        <v>923</v>
      </c>
      <c r="C54" s="39">
        <v>0.06450933469477986</v>
      </c>
      <c r="D54" s="50">
        <v>0.06440770961079201</v>
      </c>
    </row>
    <row r="55" spans="1:4" ht="15">
      <c r="A55" s="48" t="s">
        <v>767</v>
      </c>
      <c r="B55" s="49" t="s">
        <v>405</v>
      </c>
      <c r="C55" s="39">
        <v>0.12529302969066924</v>
      </c>
      <c r="D55" s="50">
        <v>0.12502279204508832</v>
      </c>
    </row>
    <row r="56" spans="1:4" ht="15">
      <c r="A56" s="48" t="s">
        <v>768</v>
      </c>
      <c r="B56" s="49" t="s">
        <v>45</v>
      </c>
      <c r="C56" s="39">
        <v>0.2987689884397027</v>
      </c>
      <c r="D56" s="50">
        <v>0.29887791693285126</v>
      </c>
    </row>
    <row r="57" spans="1:4" ht="15">
      <c r="A57" s="48" t="s">
        <v>769</v>
      </c>
      <c r="B57" s="49" t="s">
        <v>925</v>
      </c>
      <c r="C57" s="39">
        <v>0.15940322091818443</v>
      </c>
      <c r="D57" s="50">
        <v>0.15906330944464328</v>
      </c>
    </row>
    <row r="58" spans="1:4" ht="15">
      <c r="A58" s="48" t="s">
        <v>770</v>
      </c>
      <c r="B58" s="49" t="s">
        <v>425</v>
      </c>
      <c r="C58" s="39">
        <v>0.07181236549741446</v>
      </c>
      <c r="D58" s="50">
        <v>0.07181042997294931</v>
      </c>
    </row>
    <row r="59" spans="1:4" ht="15">
      <c r="A59" s="48" t="s">
        <v>771</v>
      </c>
      <c r="B59" s="49" t="s">
        <v>551</v>
      </c>
      <c r="C59" s="39">
        <v>0.13429244492081224</v>
      </c>
      <c r="D59" s="50">
        <v>0.13390958281553952</v>
      </c>
    </row>
    <row r="60" spans="1:4" ht="15">
      <c r="A60" s="48" t="s">
        <v>772</v>
      </c>
      <c r="B60" s="49" t="s">
        <v>607</v>
      </c>
      <c r="C60" s="39">
        <v>0.1301937403879533</v>
      </c>
      <c r="D60" s="50">
        <v>0.12990683224816393</v>
      </c>
    </row>
    <row r="61" spans="1:4" ht="15">
      <c r="A61" s="48" t="s">
        <v>773</v>
      </c>
      <c r="B61" s="49" t="s">
        <v>443</v>
      </c>
      <c r="C61" s="39">
        <v>0.07289796843765305</v>
      </c>
      <c r="D61" s="50">
        <v>0.07271659448157373</v>
      </c>
    </row>
    <row r="62" spans="1:4" ht="15">
      <c r="A62" s="48" t="s">
        <v>774</v>
      </c>
      <c r="B62" s="49" t="s">
        <v>955</v>
      </c>
      <c r="C62" s="39">
        <v>0.06576345438488282</v>
      </c>
      <c r="D62" s="50">
        <v>0.06566108529791241</v>
      </c>
    </row>
    <row r="63" spans="1:4" ht="15">
      <c r="A63" s="48" t="s">
        <v>775</v>
      </c>
      <c r="B63" s="49" t="s">
        <v>946</v>
      </c>
      <c r="C63" s="39">
        <v>0.0746698926024459</v>
      </c>
      <c r="D63" s="50">
        <v>0.07452849385680602</v>
      </c>
    </row>
    <row r="64" spans="1:4" ht="15">
      <c r="A64" s="48" t="s">
        <v>776</v>
      </c>
      <c r="B64" s="49" t="s">
        <v>67</v>
      </c>
      <c r="C64" s="39">
        <v>0.08593711397844958</v>
      </c>
      <c r="D64" s="50">
        <v>0.08577802721840554</v>
      </c>
    </row>
    <row r="65" spans="1:4" ht="15">
      <c r="A65" s="48" t="s">
        <v>777</v>
      </c>
      <c r="B65" s="49" t="s">
        <v>457</v>
      </c>
      <c r="C65" s="39">
        <v>0.07290145351245637</v>
      </c>
      <c r="D65" s="50">
        <v>0.0728912640461176</v>
      </c>
    </row>
    <row r="66" spans="1:4" ht="15">
      <c r="A66" s="48" t="s">
        <v>778</v>
      </c>
      <c r="B66" s="49" t="s">
        <v>117</v>
      </c>
      <c r="C66" s="39">
        <v>0.28099878985129983</v>
      </c>
      <c r="D66" s="50">
        <v>0.2808598226427702</v>
      </c>
    </row>
    <row r="67" spans="1:4" ht="15">
      <c r="A67" s="48" t="s">
        <v>779</v>
      </c>
      <c r="B67" s="49" t="s">
        <v>971</v>
      </c>
      <c r="C67" s="39">
        <v>0.057648032137416164</v>
      </c>
      <c r="D67" s="50">
        <v>0.0575263707644639</v>
      </c>
    </row>
    <row r="68" spans="1:4" ht="15">
      <c r="A68" s="48" t="s">
        <v>780</v>
      </c>
      <c r="B68" s="49" t="s">
        <v>103</v>
      </c>
      <c r="C68" s="39">
        <v>0.08250907358735776</v>
      </c>
      <c r="D68" s="50">
        <v>0.08237697880097758</v>
      </c>
    </row>
    <row r="69" spans="1:4" ht="15">
      <c r="A69" s="48" t="s">
        <v>781</v>
      </c>
      <c r="B69" s="49" t="s">
        <v>557</v>
      </c>
      <c r="C69" s="39">
        <v>0.07435403733146907</v>
      </c>
      <c r="D69" s="50">
        <v>0.07419369148885487</v>
      </c>
    </row>
    <row r="70" spans="1:4" ht="15">
      <c r="A70" s="48" t="s">
        <v>782</v>
      </c>
      <c r="B70" s="49" t="s">
        <v>465</v>
      </c>
      <c r="C70" s="39">
        <v>0.08016490485657066</v>
      </c>
      <c r="D70" s="50">
        <v>0.08033906565014254</v>
      </c>
    </row>
    <row r="71" spans="1:4" ht="15">
      <c r="A71" s="48" t="s">
        <v>783</v>
      </c>
      <c r="B71" s="49" t="s">
        <v>960</v>
      </c>
      <c r="C71" s="39">
        <v>0.06435236590736922</v>
      </c>
      <c r="D71" s="50">
        <v>0.06429962605823566</v>
      </c>
    </row>
    <row r="72" spans="1:4" ht="15">
      <c r="A72" s="48" t="s">
        <v>784</v>
      </c>
      <c r="B72" s="49" t="s">
        <v>475</v>
      </c>
      <c r="C72" s="39">
        <v>0.06761965766961103</v>
      </c>
      <c r="D72" s="50">
        <v>0.06758986243104145</v>
      </c>
    </row>
    <row r="73" spans="1:4" ht="15">
      <c r="A73" s="48" t="s">
        <v>785</v>
      </c>
      <c r="B73" s="49" t="s">
        <v>483</v>
      </c>
      <c r="C73" s="39">
        <v>0.2259841772100548</v>
      </c>
      <c r="D73" s="50">
        <v>0.22606441959003665</v>
      </c>
    </row>
    <row r="74" spans="1:4" ht="15">
      <c r="A74" s="48" t="s">
        <v>786</v>
      </c>
      <c r="B74" s="49" t="s">
        <v>962</v>
      </c>
      <c r="C74" s="39">
        <v>0.05390260905660768</v>
      </c>
      <c r="D74" s="50">
        <v>0.05389105093893685</v>
      </c>
    </row>
    <row r="75" spans="1:4" ht="15">
      <c r="A75" s="48" t="s">
        <v>787</v>
      </c>
      <c r="B75" s="49" t="s">
        <v>965</v>
      </c>
      <c r="C75" s="39">
        <v>0.12283775896463012</v>
      </c>
      <c r="D75" s="50">
        <v>0.12268506043389528</v>
      </c>
    </row>
    <row r="76" spans="1:4" ht="15">
      <c r="A76" s="48" t="s">
        <v>788</v>
      </c>
      <c r="B76" s="49" t="s">
        <v>77</v>
      </c>
      <c r="C76" s="39">
        <v>0.08739205403802625</v>
      </c>
      <c r="D76" s="50">
        <v>0.08734477915852554</v>
      </c>
    </row>
    <row r="77" spans="1:4" ht="15">
      <c r="A77" s="48" t="s">
        <v>789</v>
      </c>
      <c r="B77" s="49" t="s">
        <v>527</v>
      </c>
      <c r="C77" s="39">
        <v>0.04573216192944779</v>
      </c>
      <c r="D77" s="50">
        <v>0.04559667320759088</v>
      </c>
    </row>
    <row r="78" spans="1:4" ht="15">
      <c r="A78" s="48" t="s">
        <v>790</v>
      </c>
      <c r="B78" s="49" t="s">
        <v>969</v>
      </c>
      <c r="C78" s="39">
        <v>0.07150191290227617</v>
      </c>
      <c r="D78" s="50">
        <v>0.07147441681668526</v>
      </c>
    </row>
    <row r="79" spans="1:4" ht="15">
      <c r="A79" s="48" t="s">
        <v>791</v>
      </c>
      <c r="B79" s="49" t="s">
        <v>243</v>
      </c>
      <c r="C79" s="39">
        <v>0.28099878985129983</v>
      </c>
      <c r="D79" s="50">
        <v>0.2808598226427702</v>
      </c>
    </row>
    <row r="80" spans="1:4" ht="15">
      <c r="A80" s="48" t="s">
        <v>792</v>
      </c>
      <c r="B80" s="49" t="s">
        <v>539</v>
      </c>
      <c r="C80" s="39">
        <v>0.17533104696020707</v>
      </c>
      <c r="D80" s="50">
        <v>0.17561008548354778</v>
      </c>
    </row>
    <row r="81" spans="1:4" ht="15">
      <c r="A81" s="48" t="s">
        <v>793</v>
      </c>
      <c r="B81" s="49" t="s">
        <v>47</v>
      </c>
      <c r="C81" s="39">
        <v>0.054748001534265546</v>
      </c>
      <c r="D81" s="50">
        <v>0.05473683476332201</v>
      </c>
    </row>
    <row r="82" spans="1:4" ht="15">
      <c r="A82" s="48" t="s">
        <v>794</v>
      </c>
      <c r="B82" s="49" t="s">
        <v>115</v>
      </c>
      <c r="C82" s="39">
        <v>0.28099878985129983</v>
      </c>
      <c r="D82" s="50">
        <v>0.2808598226427702</v>
      </c>
    </row>
    <row r="83" spans="1:4" ht="15">
      <c r="A83" s="48" t="s">
        <v>795</v>
      </c>
      <c r="B83" s="49" t="s">
        <v>119</v>
      </c>
      <c r="C83" s="39">
        <v>0.28099878985129983</v>
      </c>
      <c r="D83" s="50">
        <v>0.2808598226427702</v>
      </c>
    </row>
    <row r="84" spans="1:4" ht="15">
      <c r="A84" s="48" t="s">
        <v>796</v>
      </c>
      <c r="B84" s="49" t="s">
        <v>183</v>
      </c>
      <c r="C84" s="39">
        <v>0.05169407075530333</v>
      </c>
      <c r="D84" s="50">
        <v>0.05156399946577149</v>
      </c>
    </row>
    <row r="85" spans="1:4" ht="15">
      <c r="A85" s="48" t="s">
        <v>797</v>
      </c>
      <c r="B85" s="49" t="s">
        <v>185</v>
      </c>
      <c r="C85" s="39">
        <v>0.15688870393287124</v>
      </c>
      <c r="D85" s="50">
        <v>0.15675525492668374</v>
      </c>
    </row>
    <row r="86" spans="1:4" ht="15">
      <c r="A86" s="48" t="s">
        <v>798</v>
      </c>
      <c r="B86" s="49" t="s">
        <v>177</v>
      </c>
      <c r="C86" s="39">
        <v>0.09070590532651548</v>
      </c>
      <c r="D86" s="50">
        <v>0.09054634313358446</v>
      </c>
    </row>
    <row r="87" spans="1:4" ht="15">
      <c r="A87" s="48" t="s">
        <v>799</v>
      </c>
      <c r="B87" s="49" t="s">
        <v>575</v>
      </c>
      <c r="C87" s="39">
        <v>0.16283340052219128</v>
      </c>
      <c r="D87" s="50">
        <v>0.16255362816739471</v>
      </c>
    </row>
    <row r="88" spans="1:4" ht="15">
      <c r="A88" s="48" t="s">
        <v>800</v>
      </c>
      <c r="B88" s="49" t="s">
        <v>427</v>
      </c>
      <c r="C88" s="39">
        <v>0.19305599803874626</v>
      </c>
      <c r="D88" s="50">
        <v>0.19268237403580735</v>
      </c>
    </row>
    <row r="89" spans="1:4" ht="15">
      <c r="A89" s="48" t="s">
        <v>801</v>
      </c>
      <c r="B89" s="49" t="s">
        <v>43</v>
      </c>
      <c r="C89" s="39">
        <v>0.16687505636028227</v>
      </c>
      <c r="D89" s="50">
        <v>0.16669283228229115</v>
      </c>
    </row>
    <row r="90" spans="1:4" ht="15">
      <c r="A90" s="48" t="s">
        <v>802</v>
      </c>
      <c r="B90" s="49" t="s">
        <v>593</v>
      </c>
      <c r="C90" s="39">
        <v>0.07957787289278578</v>
      </c>
      <c r="D90" s="50">
        <v>0.07940023165044618</v>
      </c>
    </row>
    <row r="91" spans="1:4" ht="15">
      <c r="A91" s="48" t="s">
        <v>803</v>
      </c>
      <c r="B91" s="49" t="s">
        <v>599</v>
      </c>
      <c r="C91" s="39">
        <v>0.23820541033218226</v>
      </c>
      <c r="D91" s="50">
        <v>0.23847533424063772</v>
      </c>
    </row>
    <row r="92" spans="1:4" ht="15">
      <c r="A92" s="48" t="s">
        <v>804</v>
      </c>
      <c r="B92" s="49" t="s">
        <v>287</v>
      </c>
      <c r="C92" s="39">
        <v>0.06506885726116628</v>
      </c>
      <c r="D92" s="50">
        <v>0.06494840339034219</v>
      </c>
    </row>
    <row r="93" spans="1:4" ht="15">
      <c r="A93" s="48" t="s">
        <v>805</v>
      </c>
      <c r="B93" s="49" t="s">
        <v>974</v>
      </c>
      <c r="C93" s="39">
        <v>0.060317558493442766</v>
      </c>
      <c r="D93" s="50">
        <v>0.06040864241466257</v>
      </c>
    </row>
    <row r="94" spans="1:4" ht="15">
      <c r="A94" s="48" t="s">
        <v>806</v>
      </c>
      <c r="B94" s="49" t="s">
        <v>595</v>
      </c>
      <c r="C94" s="39">
        <v>0.22095846467652502</v>
      </c>
      <c r="D94" s="50">
        <v>0.22055267384599872</v>
      </c>
    </row>
    <row r="95" spans="1:4" ht="15">
      <c r="A95" s="48" t="s">
        <v>807</v>
      </c>
      <c r="B95" s="49" t="s">
        <v>619</v>
      </c>
      <c r="C95" s="39">
        <v>0.015314538979605042</v>
      </c>
      <c r="D95" s="50">
        <v>0.015250389841745841</v>
      </c>
    </row>
    <row r="96" spans="1:4" ht="15">
      <c r="A96" s="48" t="s">
        <v>808</v>
      </c>
      <c r="B96" s="49" t="s">
        <v>635</v>
      </c>
      <c r="C96" s="39">
        <v>0.053807117453694694</v>
      </c>
      <c r="D96" s="50">
        <v>0.05425561244882516</v>
      </c>
    </row>
    <row r="97" spans="1:4" ht="15">
      <c r="A97" s="48" t="s">
        <v>809</v>
      </c>
      <c r="B97" s="49" t="s">
        <v>627</v>
      </c>
      <c r="C97" s="39">
        <v>0.10956993284696374</v>
      </c>
      <c r="D97" s="50">
        <v>0.10941549931319598</v>
      </c>
    </row>
    <row r="98" spans="1:4" ht="15">
      <c r="A98" s="48" t="s">
        <v>810</v>
      </c>
      <c r="B98" s="49" t="s">
        <v>927</v>
      </c>
      <c r="C98" s="39">
        <v>0.08647218784968111</v>
      </c>
      <c r="D98" s="50">
        <v>0.08647523401818694</v>
      </c>
    </row>
    <row r="99" spans="1:4" ht="15">
      <c r="A99" s="48" t="s">
        <v>811</v>
      </c>
      <c r="B99" s="49" t="s">
        <v>625</v>
      </c>
      <c r="C99" s="39">
        <v>0.05350555313029057</v>
      </c>
      <c r="D99" s="50">
        <v>0.053444334941295746</v>
      </c>
    </row>
    <row r="100" spans="1:4" ht="15">
      <c r="A100" s="48" t="s">
        <v>812</v>
      </c>
      <c r="B100" s="49" t="s">
        <v>940</v>
      </c>
      <c r="C100" s="39">
        <v>0.05031203535830052</v>
      </c>
      <c r="D100" s="50">
        <v>0.05032614162160363</v>
      </c>
    </row>
    <row r="101" spans="1:4" ht="15">
      <c r="A101" s="48" t="s">
        <v>813</v>
      </c>
      <c r="B101" s="49" t="s">
        <v>643</v>
      </c>
      <c r="C101" s="39">
        <v>0.13266202473499752</v>
      </c>
      <c r="D101" s="50">
        <v>0.13265975234654415</v>
      </c>
    </row>
    <row r="102" spans="1:4" ht="15">
      <c r="A102" s="48" t="s">
        <v>814</v>
      </c>
      <c r="B102" s="49" t="s">
        <v>977</v>
      </c>
      <c r="C102" s="39">
        <v>0.05777694256478718</v>
      </c>
      <c r="D102" s="50">
        <v>0.05770105754809953</v>
      </c>
    </row>
    <row r="103" spans="1:4" ht="15">
      <c r="A103" s="48" t="s">
        <v>815</v>
      </c>
      <c r="B103" s="49" t="s">
        <v>976</v>
      </c>
      <c r="C103" s="39">
        <v>0.0501055785458505</v>
      </c>
      <c r="D103" s="50">
        <v>0.05007884739547134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BAX EN VIGUEUR LE "&amp;'OPTIONS - INTERVALLES DE MARGE'!A1</f>
        <v>GROUPEMENT DES BAX EN VIGUEUR LE 6 AVRIL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816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817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818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819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820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821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822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823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824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825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826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827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6 AVRIL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828</v>
      </c>
      <c r="C21" s="12">
        <v>7</v>
      </c>
      <c r="D21" s="12">
        <v>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829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830</v>
      </c>
      <c r="C23" s="13">
        <v>185</v>
      </c>
      <c r="D23" s="13">
        <v>182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831</v>
      </c>
      <c r="C24" s="13">
        <v>227</v>
      </c>
      <c r="D24" s="13">
        <v>223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832</v>
      </c>
      <c r="C25" s="13">
        <v>273</v>
      </c>
      <c r="D25" s="13">
        <v>271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833</v>
      </c>
      <c r="C26" s="13">
        <v>255</v>
      </c>
      <c r="D26" s="13">
        <v>255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834</v>
      </c>
      <c r="C27" s="13">
        <v>151</v>
      </c>
      <c r="D27" s="13">
        <v>152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835</v>
      </c>
      <c r="C28" s="13">
        <v>161</v>
      </c>
      <c r="D28" s="13">
        <v>163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836</v>
      </c>
      <c r="C29" s="13">
        <v>252</v>
      </c>
      <c r="D29" s="13">
        <v>252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837</v>
      </c>
      <c r="C30" s="14">
        <v>259</v>
      </c>
      <c r="D30" s="14">
        <v>259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6 AVRIL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838</v>
      </c>
      <c r="C35" s="19">
        <v>242</v>
      </c>
      <c r="D35" s="19">
        <v>241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839</v>
      </c>
      <c r="C36" s="19">
        <v>193</v>
      </c>
      <c r="D36" s="19">
        <v>193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840</v>
      </c>
      <c r="C37" s="19">
        <v>275</v>
      </c>
      <c r="D37" s="19">
        <v>273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841</v>
      </c>
      <c r="C38" s="19">
        <v>226</v>
      </c>
      <c r="D38" s="19">
        <v>225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842</v>
      </c>
      <c r="C39" s="19">
        <v>111</v>
      </c>
      <c r="D39" s="19">
        <v>113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843</v>
      </c>
      <c r="C40" s="19">
        <v>88</v>
      </c>
      <c r="D40" s="19">
        <v>89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844</v>
      </c>
      <c r="C41" s="19">
        <v>113</v>
      </c>
      <c r="D41" s="19">
        <v>114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845</v>
      </c>
      <c r="C42" s="20">
        <v>74</v>
      </c>
      <c r="D42" s="20">
        <v>75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6 AVRIL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846</v>
      </c>
      <c r="C47" s="19">
        <v>485</v>
      </c>
      <c r="D47" s="19">
        <v>483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847</v>
      </c>
      <c r="C48" s="19">
        <v>310</v>
      </c>
      <c r="D48" s="19">
        <v>307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848</v>
      </c>
      <c r="C49" s="19">
        <v>334</v>
      </c>
      <c r="D49" s="19">
        <v>333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849</v>
      </c>
      <c r="C50" s="19">
        <v>205</v>
      </c>
      <c r="D50" s="19">
        <v>206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850</v>
      </c>
      <c r="C51" s="19">
        <v>199</v>
      </c>
      <c r="D51" s="19">
        <v>200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851</v>
      </c>
      <c r="C52" s="20">
        <v>215</v>
      </c>
      <c r="D52" s="20">
        <v>215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6 AVRIL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852</v>
      </c>
      <c r="C57" s="19">
        <v>490</v>
      </c>
      <c r="D57" s="19">
        <v>487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853</v>
      </c>
      <c r="C58" s="19">
        <v>311</v>
      </c>
      <c r="D58" s="19">
        <v>310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854</v>
      </c>
      <c r="C59" s="19">
        <v>363</v>
      </c>
      <c r="D59" s="19">
        <v>363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855</v>
      </c>
      <c r="C60" s="20">
        <v>258</v>
      </c>
      <c r="D60" s="20">
        <v>259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6 AVRIL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291</v>
      </c>
      <c r="C65" s="24">
        <v>339</v>
      </c>
      <c r="D65" s="25">
        <v>365</v>
      </c>
      <c r="E65" s="26">
        <v>419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179</v>
      </c>
      <c r="D66" s="29">
        <v>383</v>
      </c>
      <c r="E66" s="30">
        <v>497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308</v>
      </c>
      <c r="E67" s="30">
        <v>412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CORRA EN VIGUEUR LE "&amp;'OPTIONS - INTERVALLES DE MARGE'!A1</f>
        <v>GROUPEMENT DES CORRA EN VIGUEUR LE 6 AVRIL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856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857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858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859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860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861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862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863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864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865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866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867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6 AVRIL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868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869</v>
      </c>
      <c r="C22" s="13">
        <v>39</v>
      </c>
      <c r="D22" s="13">
        <v>39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870</v>
      </c>
      <c r="C23" s="13">
        <v>581</v>
      </c>
      <c r="D23" s="13">
        <v>578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871</v>
      </c>
      <c r="C24" s="13">
        <v>284</v>
      </c>
      <c r="D24" s="13">
        <v>282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872</v>
      </c>
      <c r="C25" s="13">
        <v>287</v>
      </c>
      <c r="D25" s="13">
        <v>285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873</v>
      </c>
      <c r="C26" s="13">
        <v>287</v>
      </c>
      <c r="D26" s="13">
        <v>285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874</v>
      </c>
      <c r="C27" s="13">
        <v>286</v>
      </c>
      <c r="D27" s="13">
        <v>285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875</v>
      </c>
      <c r="C28" s="13">
        <v>286</v>
      </c>
      <c r="D28" s="13">
        <v>285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876</v>
      </c>
      <c r="C29" s="13">
        <v>287</v>
      </c>
      <c r="D29" s="13">
        <v>285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877</v>
      </c>
      <c r="C30" s="14">
        <v>287</v>
      </c>
      <c r="D30" s="14">
        <v>285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6 AVRIL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878</v>
      </c>
      <c r="C35" s="19">
        <v>155</v>
      </c>
      <c r="D35" s="19">
        <v>154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879</v>
      </c>
      <c r="C36" s="19">
        <v>187</v>
      </c>
      <c r="D36" s="19">
        <v>186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880</v>
      </c>
      <c r="C37" s="19">
        <v>593</v>
      </c>
      <c r="D37" s="19">
        <v>590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881</v>
      </c>
      <c r="C38" s="19">
        <v>284</v>
      </c>
      <c r="D38" s="19">
        <v>282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882</v>
      </c>
      <c r="C39" s="19">
        <v>286</v>
      </c>
      <c r="D39" s="19">
        <v>285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883</v>
      </c>
      <c r="C40" s="19">
        <v>286</v>
      </c>
      <c r="D40" s="19">
        <v>285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884</v>
      </c>
      <c r="C41" s="19">
        <v>286</v>
      </c>
      <c r="D41" s="19">
        <v>285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885</v>
      </c>
      <c r="C42" s="20">
        <v>286</v>
      </c>
      <c r="D42" s="20">
        <v>285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6 AVRIL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886</v>
      </c>
      <c r="C47" s="19">
        <v>341</v>
      </c>
      <c r="D47" s="19">
        <v>339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887</v>
      </c>
      <c r="C48" s="19">
        <v>186</v>
      </c>
      <c r="D48" s="19">
        <v>185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888</v>
      </c>
      <c r="C49" s="19">
        <v>592</v>
      </c>
      <c r="D49" s="19">
        <v>589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889</v>
      </c>
      <c r="C50" s="19">
        <v>285</v>
      </c>
      <c r="D50" s="19">
        <v>283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890</v>
      </c>
      <c r="C51" s="19">
        <v>286</v>
      </c>
      <c r="D51" s="19">
        <v>285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891</v>
      </c>
      <c r="C52" s="20">
        <v>286</v>
      </c>
      <c r="D52" s="20">
        <v>285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6 AVRIL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892</v>
      </c>
      <c r="C57" s="19">
        <v>341</v>
      </c>
      <c r="D57" s="19">
        <v>339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893</v>
      </c>
      <c r="C58" s="19">
        <v>187</v>
      </c>
      <c r="D58" s="19">
        <v>186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894</v>
      </c>
      <c r="C59" s="19">
        <v>592</v>
      </c>
      <c r="D59" s="19">
        <v>589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895</v>
      </c>
      <c r="C60" s="20">
        <v>286</v>
      </c>
      <c r="D60" s="20">
        <v>286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6 AVRIL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287</v>
      </c>
      <c r="C65" s="24">
        <v>301</v>
      </c>
      <c r="D65" s="25">
        <v>304</v>
      </c>
      <c r="E65" s="26">
        <v>304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536</v>
      </c>
      <c r="D66" s="29">
        <v>539</v>
      </c>
      <c r="E66" s="30">
        <v>540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198</v>
      </c>
      <c r="E67" s="30">
        <v>302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168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SDV EN VIGUEUR LE "&amp;'OPTIONS - INTERVALLES DE MARGE'!A1</f>
        <v>GROUPEMENT DES SDV EN VIGUEUR LE 6 AVRIL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896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897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898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899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900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0" t="str">
        <f>"IMPUTATIONS POUR POSITION MIXTE INTRA-MARCHANDISE - INTERMENSUELLE EN VIGUEUR LE "&amp;'OPTIONS - INTERVALLES DE MARGE'!A1</f>
        <v>IMPUTATIONS POUR POSITION MIXTE INTRA-MARCHANDISE - INTERMENSUELLE EN VIGUEUR LE 6 AVRIL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243</v>
      </c>
      <c r="D14" s="26">
        <v>240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219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SXF EN VIGUEUR LE "&amp;'OPTIONS - INTERVALLES DE MARGE'!A1</f>
        <v>GROUPEMENT DES SXF EN VIGUEUR LE 6 AVRIL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901</v>
      </c>
      <c r="D5" s="8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902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903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904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905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906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907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908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"IMPUTATIONS POUR POSITION MIXTE INTRA-MARCHANDISE - INTERMENSUELLE EN VIGUEUR LE "&amp;'OPTIONS - INTERVALLES DE MARGE'!A1</f>
        <v>IMPUTATIONS POUR POSITION MIXTE INTRA-MARCHANDISE - INTERMENSUELLE EN VIGUEUR LE 6 AVRIL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1643</v>
      </c>
      <c r="D17" s="26">
        <v>3073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739</v>
      </c>
      <c r="D18" s="30">
        <v>2280</v>
      </c>
      <c r="E18" s="3"/>
    </row>
    <row r="19" spans="1:5" ht="15" customHeight="1" thickBot="1">
      <c r="A19" s="32">
        <v>3</v>
      </c>
      <c r="B19" s="33"/>
      <c r="C19" s="34"/>
      <c r="D19" s="36">
        <v>775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1"/>
  <sheetViews>
    <sheetView view="pageBreakPreview" zoomScale="80" zoomScaleSheetLayoutView="80" workbookViewId="0" topLeftCell="A130">
      <selection activeCell="A132" sqref="A132:D175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44" t="str">
        <f>"IMPUTATIONS POUR POSITION MIXTE INTRA-MARCHANDISES INTERMENSUELLE EN VIGUEUR LE "&amp;'OPTIONS - INTERVALLES DE MARGE'!A1</f>
        <v>IMPUTATIONS POUR POSITION MIXTE INTRA-MARCHANDISES INTERMENSUELLE EN VIGUEUR LE 6 AVRIL 2022</v>
      </c>
      <c r="B2" s="145"/>
      <c r="C2" s="145"/>
      <c r="D2" s="146"/>
    </row>
    <row r="3" spans="1:4" ht="15">
      <c r="A3" s="147" t="s">
        <v>20</v>
      </c>
      <c r="B3" s="149" t="s">
        <v>21</v>
      </c>
      <c r="C3" s="149" t="s">
        <v>22</v>
      </c>
      <c r="D3" s="149" t="s">
        <v>23</v>
      </c>
    </row>
    <row r="4" spans="1:4" ht="24" customHeight="1" thickBot="1">
      <c r="A4" s="148"/>
      <c r="B4" s="150"/>
      <c r="C4" s="150"/>
      <c r="D4" s="150"/>
    </row>
    <row r="5" spans="1:4" ht="15">
      <c r="A5" s="65" t="s">
        <v>678</v>
      </c>
      <c r="B5" s="66" t="s">
        <v>980</v>
      </c>
      <c r="C5" s="67">
        <v>450</v>
      </c>
      <c r="D5" s="68">
        <v>450</v>
      </c>
    </row>
    <row r="6" spans="1:4" ht="15">
      <c r="A6" s="65" t="s">
        <v>680</v>
      </c>
      <c r="B6" s="66" t="s">
        <v>981</v>
      </c>
      <c r="C6" s="67">
        <v>450</v>
      </c>
      <c r="D6" s="68">
        <v>450</v>
      </c>
    </row>
    <row r="7" spans="1:4" ht="15">
      <c r="A7" s="65" t="s">
        <v>682</v>
      </c>
      <c r="B7" s="66" t="s">
        <v>982</v>
      </c>
      <c r="C7" s="67">
        <v>225</v>
      </c>
      <c r="D7" s="68">
        <v>225</v>
      </c>
    </row>
    <row r="8" spans="1:4" ht="15">
      <c r="A8" s="65" t="s">
        <v>689</v>
      </c>
      <c r="B8" s="66" t="s">
        <v>983</v>
      </c>
      <c r="C8" s="67">
        <v>450</v>
      </c>
      <c r="D8" s="68">
        <v>450</v>
      </c>
    </row>
    <row r="9" spans="1:4" ht="15">
      <c r="A9" s="65" t="s">
        <v>691</v>
      </c>
      <c r="B9" s="66" t="s">
        <v>984</v>
      </c>
      <c r="C9" s="67">
        <v>200</v>
      </c>
      <c r="D9" s="68">
        <v>200</v>
      </c>
    </row>
    <row r="10" spans="1:4" ht="15">
      <c r="A10" s="63" t="s">
        <v>693</v>
      </c>
      <c r="B10" s="49" t="s">
        <v>985</v>
      </c>
      <c r="C10" s="67">
        <v>200</v>
      </c>
      <c r="D10" s="68">
        <v>200</v>
      </c>
    </row>
    <row r="11" spans="1:4" ht="15">
      <c r="A11" s="65" t="s">
        <v>699</v>
      </c>
      <c r="B11" s="66" t="s">
        <v>986</v>
      </c>
      <c r="C11" s="67">
        <v>125</v>
      </c>
      <c r="D11" s="68">
        <v>125</v>
      </c>
    </row>
    <row r="12" spans="1:4" ht="15">
      <c r="A12" s="65" t="s">
        <v>701</v>
      </c>
      <c r="B12" s="66" t="s">
        <v>987</v>
      </c>
      <c r="C12" s="67">
        <v>100</v>
      </c>
      <c r="D12" s="68">
        <v>100</v>
      </c>
    </row>
    <row r="13" spans="1:4" ht="15">
      <c r="A13" s="65" t="s">
        <v>703</v>
      </c>
      <c r="B13" s="66" t="s">
        <v>988</v>
      </c>
      <c r="C13" s="67">
        <v>100</v>
      </c>
      <c r="D13" s="68">
        <v>100</v>
      </c>
    </row>
    <row r="14" spans="1:4" ht="15">
      <c r="A14" s="65" t="s">
        <v>707</v>
      </c>
      <c r="B14" s="66" t="s">
        <v>990</v>
      </c>
      <c r="C14" s="67">
        <v>100</v>
      </c>
      <c r="D14" s="68">
        <v>100</v>
      </c>
    </row>
    <row r="15" spans="1:4" ht="15">
      <c r="A15" s="65" t="s">
        <v>709</v>
      </c>
      <c r="B15" s="69" t="s">
        <v>991</v>
      </c>
      <c r="C15" s="67">
        <v>100</v>
      </c>
      <c r="D15" s="68">
        <v>100</v>
      </c>
    </row>
    <row r="16" spans="1:4" ht="15">
      <c r="A16" s="65" t="s">
        <v>711</v>
      </c>
      <c r="B16" s="69" t="s">
        <v>992</v>
      </c>
      <c r="C16" s="67">
        <v>125</v>
      </c>
      <c r="D16" s="68">
        <v>125</v>
      </c>
    </row>
    <row r="17" spans="1:4" ht="15">
      <c r="A17" s="65" t="s">
        <v>713</v>
      </c>
      <c r="B17" s="69" t="s">
        <v>993</v>
      </c>
      <c r="C17" s="67">
        <v>100</v>
      </c>
      <c r="D17" s="68">
        <v>100</v>
      </c>
    </row>
    <row r="18" spans="1:4" ht="15">
      <c r="A18" s="65" t="s">
        <v>715</v>
      </c>
      <c r="B18" s="69" t="s">
        <v>994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6 AVRIL 2022</v>
      </c>
      <c r="B30" s="145"/>
      <c r="C30" s="145"/>
      <c r="D30" s="146"/>
    </row>
    <row r="31" spans="1:4" ht="15" customHeight="1">
      <c r="A31" s="147" t="s">
        <v>20</v>
      </c>
      <c r="B31" s="149" t="s">
        <v>21</v>
      </c>
      <c r="C31" s="149" t="s">
        <v>37</v>
      </c>
      <c r="D31" s="149" t="s">
        <v>38</v>
      </c>
    </row>
    <row r="32" spans="1:4" ht="15.75" thickBot="1">
      <c r="A32" s="148"/>
      <c r="B32" s="150"/>
      <c r="C32" s="150"/>
      <c r="D32" s="150"/>
    </row>
    <row r="33" spans="1:4" ht="15">
      <c r="A33" s="65" t="s">
        <v>717</v>
      </c>
      <c r="B33" s="69" t="s">
        <v>918</v>
      </c>
      <c r="C33" s="67">
        <v>75</v>
      </c>
      <c r="D33" s="68">
        <v>75</v>
      </c>
    </row>
    <row r="34" spans="1:4" ht="15">
      <c r="A34" s="65" t="s">
        <v>718</v>
      </c>
      <c r="B34" s="69" t="s">
        <v>916</v>
      </c>
      <c r="C34" s="67">
        <v>75</v>
      </c>
      <c r="D34" s="68">
        <v>75</v>
      </c>
    </row>
    <row r="35" spans="1:4" ht="15">
      <c r="A35" s="65" t="s">
        <v>719</v>
      </c>
      <c r="B35" s="69" t="s">
        <v>63</v>
      </c>
      <c r="C35" s="67">
        <v>75</v>
      </c>
      <c r="D35" s="68">
        <v>75</v>
      </c>
    </row>
    <row r="36" spans="1:4" ht="15">
      <c r="A36" s="65" t="s">
        <v>720</v>
      </c>
      <c r="B36" s="69" t="s">
        <v>71</v>
      </c>
      <c r="C36" s="67">
        <v>75</v>
      </c>
      <c r="D36" s="68">
        <v>75</v>
      </c>
    </row>
    <row r="37" spans="1:4" ht="15">
      <c r="A37" s="65" t="s">
        <v>721</v>
      </c>
      <c r="B37" s="69" t="s">
        <v>915</v>
      </c>
      <c r="C37" s="67">
        <v>75</v>
      </c>
      <c r="D37" s="68">
        <v>75</v>
      </c>
    </row>
    <row r="38" spans="1:4" ht="15">
      <c r="A38" s="65" t="s">
        <v>722</v>
      </c>
      <c r="B38" s="69" t="s">
        <v>921</v>
      </c>
      <c r="C38" s="67">
        <v>75</v>
      </c>
      <c r="D38" s="68">
        <v>75</v>
      </c>
    </row>
    <row r="39" spans="1:4" ht="15">
      <c r="A39" s="65" t="s">
        <v>723</v>
      </c>
      <c r="B39" s="69" t="s">
        <v>922</v>
      </c>
      <c r="C39" s="67">
        <v>75</v>
      </c>
      <c r="D39" s="68">
        <v>75</v>
      </c>
    </row>
    <row r="40" spans="1:4" ht="15">
      <c r="A40" s="65" t="s">
        <v>724</v>
      </c>
      <c r="B40" s="69" t="s">
        <v>928</v>
      </c>
      <c r="C40" s="67">
        <v>75</v>
      </c>
      <c r="D40" s="68">
        <v>75</v>
      </c>
    </row>
    <row r="41" spans="1:4" ht="15">
      <c r="A41" s="65" t="s">
        <v>725</v>
      </c>
      <c r="B41" s="69" t="s">
        <v>167</v>
      </c>
      <c r="C41" s="67">
        <v>75</v>
      </c>
      <c r="D41" s="68">
        <v>75</v>
      </c>
    </row>
    <row r="42" spans="1:4" ht="15">
      <c r="A42" s="65" t="s">
        <v>726</v>
      </c>
      <c r="B42" s="69" t="s">
        <v>964</v>
      </c>
      <c r="C42" s="67">
        <v>75</v>
      </c>
      <c r="D42" s="68">
        <v>75</v>
      </c>
    </row>
    <row r="43" spans="1:4" ht="15">
      <c r="A43" s="65" t="s">
        <v>727</v>
      </c>
      <c r="B43" s="69" t="s">
        <v>929</v>
      </c>
      <c r="C43" s="67">
        <v>75</v>
      </c>
      <c r="D43" s="68">
        <v>75</v>
      </c>
    </row>
    <row r="44" spans="1:4" ht="15">
      <c r="A44" s="65" t="s">
        <v>728</v>
      </c>
      <c r="B44" s="69" t="s">
        <v>161</v>
      </c>
      <c r="C44" s="67">
        <v>75</v>
      </c>
      <c r="D44" s="68">
        <v>75</v>
      </c>
    </row>
    <row r="45" spans="1:4" ht="15">
      <c r="A45" s="65" t="s">
        <v>729</v>
      </c>
      <c r="B45" s="69" t="s">
        <v>931</v>
      </c>
      <c r="C45" s="67">
        <v>75</v>
      </c>
      <c r="D45" s="68">
        <v>75</v>
      </c>
    </row>
    <row r="46" spans="1:4" ht="15">
      <c r="A46" s="65" t="s">
        <v>730</v>
      </c>
      <c r="B46" s="69" t="s">
        <v>151</v>
      </c>
      <c r="C46" s="67">
        <v>75</v>
      </c>
      <c r="D46" s="68">
        <v>75</v>
      </c>
    </row>
    <row r="47" spans="1:4" ht="15">
      <c r="A47" s="65" t="s">
        <v>731</v>
      </c>
      <c r="B47" s="69" t="s">
        <v>203</v>
      </c>
      <c r="C47" s="67">
        <v>75</v>
      </c>
      <c r="D47" s="68">
        <v>75</v>
      </c>
    </row>
    <row r="48" spans="1:4" ht="15">
      <c r="A48" s="65" t="s">
        <v>732</v>
      </c>
      <c r="B48" s="69" t="s">
        <v>235</v>
      </c>
      <c r="C48" s="67">
        <v>75</v>
      </c>
      <c r="D48" s="68">
        <v>75</v>
      </c>
    </row>
    <row r="49" spans="1:4" ht="15">
      <c r="A49" s="65" t="s">
        <v>733</v>
      </c>
      <c r="B49" s="69" t="s">
        <v>623</v>
      </c>
      <c r="C49" s="67">
        <v>75</v>
      </c>
      <c r="D49" s="68">
        <v>75</v>
      </c>
    </row>
    <row r="50" spans="1:4" ht="15">
      <c r="A50" s="65" t="s">
        <v>734</v>
      </c>
      <c r="B50" s="69" t="s">
        <v>233</v>
      </c>
      <c r="C50" s="67">
        <v>75</v>
      </c>
      <c r="D50" s="68">
        <v>75</v>
      </c>
    </row>
    <row r="51" spans="1:4" ht="15">
      <c r="A51" s="65" t="s">
        <v>735</v>
      </c>
      <c r="B51" s="69" t="s">
        <v>245</v>
      </c>
      <c r="C51" s="67">
        <v>75</v>
      </c>
      <c r="D51" s="68">
        <v>75</v>
      </c>
    </row>
    <row r="52" spans="1:4" ht="15">
      <c r="A52" s="65" t="s">
        <v>736</v>
      </c>
      <c r="B52" s="69" t="s">
        <v>247</v>
      </c>
      <c r="C52" s="67">
        <v>75</v>
      </c>
      <c r="D52" s="68">
        <v>75</v>
      </c>
    </row>
    <row r="53" spans="1:4" ht="15">
      <c r="A53" s="65" t="s">
        <v>737</v>
      </c>
      <c r="B53" s="69" t="s">
        <v>213</v>
      </c>
      <c r="C53" s="67">
        <v>75</v>
      </c>
      <c r="D53" s="68">
        <v>75</v>
      </c>
    </row>
    <row r="54" spans="1:4" ht="15">
      <c r="A54" s="65" t="s">
        <v>738</v>
      </c>
      <c r="B54" s="69" t="s">
        <v>948</v>
      </c>
      <c r="C54" s="67">
        <v>75</v>
      </c>
      <c r="D54" s="68">
        <v>75</v>
      </c>
    </row>
    <row r="55" spans="1:4" ht="15">
      <c r="A55" s="65" t="s">
        <v>739</v>
      </c>
      <c r="B55" s="69" t="s">
        <v>267</v>
      </c>
      <c r="C55" s="67">
        <v>75</v>
      </c>
      <c r="D55" s="68">
        <v>75</v>
      </c>
    </row>
    <row r="56" spans="1:4" ht="15">
      <c r="A56" s="65" t="s">
        <v>740</v>
      </c>
      <c r="B56" s="69" t="s">
        <v>259</v>
      </c>
      <c r="C56" s="67">
        <v>75</v>
      </c>
      <c r="D56" s="68">
        <v>75</v>
      </c>
    </row>
    <row r="57" spans="1:4" ht="15">
      <c r="A57" s="65" t="s">
        <v>741</v>
      </c>
      <c r="B57" s="69" t="s">
        <v>934</v>
      </c>
      <c r="C57" s="67">
        <v>75</v>
      </c>
      <c r="D57" s="68">
        <v>75</v>
      </c>
    </row>
    <row r="58" spans="1:4" ht="15">
      <c r="A58" s="65" t="s">
        <v>742</v>
      </c>
      <c r="B58" s="69" t="s">
        <v>943</v>
      </c>
      <c r="C58" s="67">
        <v>75</v>
      </c>
      <c r="D58" s="68">
        <v>75</v>
      </c>
    </row>
    <row r="59" spans="1:4" ht="15">
      <c r="A59" s="65" t="s">
        <v>743</v>
      </c>
      <c r="B59" s="69" t="s">
        <v>935</v>
      </c>
      <c r="C59" s="67">
        <v>75</v>
      </c>
      <c r="D59" s="68">
        <v>75</v>
      </c>
    </row>
    <row r="60" spans="1:4" ht="15">
      <c r="A60" s="65" t="s">
        <v>744</v>
      </c>
      <c r="B60" s="69" t="s">
        <v>289</v>
      </c>
      <c r="C60" s="67">
        <v>75</v>
      </c>
      <c r="D60" s="68">
        <v>75</v>
      </c>
    </row>
    <row r="61" spans="1:4" ht="15">
      <c r="A61" s="65" t="s">
        <v>745</v>
      </c>
      <c r="B61" s="69" t="s">
        <v>249</v>
      </c>
      <c r="C61" s="67">
        <v>75</v>
      </c>
      <c r="D61" s="68">
        <v>75</v>
      </c>
    </row>
    <row r="62" spans="1:4" ht="15">
      <c r="A62" s="65" t="s">
        <v>746</v>
      </c>
      <c r="B62" s="69" t="s">
        <v>295</v>
      </c>
      <c r="C62" s="67">
        <v>75</v>
      </c>
      <c r="D62" s="68">
        <v>75</v>
      </c>
    </row>
    <row r="63" spans="1:4" ht="15">
      <c r="A63" s="65" t="s">
        <v>747</v>
      </c>
      <c r="B63" s="69" t="s">
        <v>941</v>
      </c>
      <c r="C63" s="67">
        <v>75</v>
      </c>
      <c r="D63" s="68">
        <v>75</v>
      </c>
    </row>
    <row r="64" spans="1:4" ht="15">
      <c r="A64" s="65" t="s">
        <v>748</v>
      </c>
      <c r="B64" s="69" t="s">
        <v>629</v>
      </c>
      <c r="C64" s="67">
        <v>75</v>
      </c>
      <c r="D64" s="68">
        <v>75</v>
      </c>
    </row>
    <row r="65" spans="1:4" ht="15">
      <c r="A65" s="65" t="s">
        <v>749</v>
      </c>
      <c r="B65" s="69" t="s">
        <v>942</v>
      </c>
      <c r="C65" s="67">
        <v>75</v>
      </c>
      <c r="D65" s="68">
        <v>75</v>
      </c>
    </row>
    <row r="66" spans="1:4" ht="15">
      <c r="A66" s="65" t="s">
        <v>750</v>
      </c>
      <c r="B66" s="69" t="s">
        <v>958</v>
      </c>
      <c r="C66" s="67">
        <v>75</v>
      </c>
      <c r="D66" s="68">
        <v>75</v>
      </c>
    </row>
    <row r="67" spans="1:4" ht="15">
      <c r="A67" s="65" t="s">
        <v>751</v>
      </c>
      <c r="B67" s="69" t="s">
        <v>633</v>
      </c>
      <c r="C67" s="67">
        <v>75</v>
      </c>
      <c r="D67" s="68">
        <v>75</v>
      </c>
    </row>
    <row r="68" spans="1:4" ht="15">
      <c r="A68" s="65" t="s">
        <v>752</v>
      </c>
      <c r="B68" s="69" t="s">
        <v>341</v>
      </c>
      <c r="C68" s="67">
        <v>75</v>
      </c>
      <c r="D68" s="68">
        <v>75</v>
      </c>
    </row>
    <row r="69" spans="1:4" ht="15">
      <c r="A69" s="65" t="s">
        <v>753</v>
      </c>
      <c r="B69" s="69" t="s">
        <v>963</v>
      </c>
      <c r="C69" s="67">
        <v>75</v>
      </c>
      <c r="D69" s="68">
        <v>75</v>
      </c>
    </row>
    <row r="70" spans="1:4" ht="15">
      <c r="A70" s="65" t="s">
        <v>754</v>
      </c>
      <c r="B70" s="69" t="s">
        <v>349</v>
      </c>
      <c r="C70" s="67">
        <v>75</v>
      </c>
      <c r="D70" s="68">
        <v>75</v>
      </c>
    </row>
    <row r="71" spans="1:4" ht="15">
      <c r="A71" s="65" t="s">
        <v>755</v>
      </c>
      <c r="B71" s="69" t="s">
        <v>949</v>
      </c>
      <c r="C71" s="67">
        <v>75</v>
      </c>
      <c r="D71" s="68">
        <v>75</v>
      </c>
    </row>
    <row r="72" spans="1:4" ht="15">
      <c r="A72" s="65" t="s">
        <v>756</v>
      </c>
      <c r="B72" s="69" t="s">
        <v>231</v>
      </c>
      <c r="C72" s="67">
        <v>75</v>
      </c>
      <c r="D72" s="68">
        <v>75</v>
      </c>
    </row>
    <row r="73" spans="1:4" ht="15">
      <c r="A73" s="65" t="s">
        <v>757</v>
      </c>
      <c r="B73" s="69" t="s">
        <v>950</v>
      </c>
      <c r="C73" s="67">
        <v>75</v>
      </c>
      <c r="D73" s="68">
        <v>75</v>
      </c>
    </row>
    <row r="74" spans="1:4" ht="15">
      <c r="A74" s="65" t="s">
        <v>758</v>
      </c>
      <c r="B74" s="69" t="s">
        <v>381</v>
      </c>
      <c r="C74" s="67">
        <v>75</v>
      </c>
      <c r="D74" s="68">
        <v>75</v>
      </c>
    </row>
    <row r="75" spans="1:4" ht="15">
      <c r="A75" s="65" t="s">
        <v>759</v>
      </c>
      <c r="B75" s="69" t="s">
        <v>301</v>
      </c>
      <c r="C75" s="67">
        <v>75</v>
      </c>
      <c r="D75" s="68">
        <v>75</v>
      </c>
    </row>
    <row r="76" spans="1:4" ht="15">
      <c r="A76" s="65" t="s">
        <v>760</v>
      </c>
      <c r="B76" s="69" t="s">
        <v>944</v>
      </c>
      <c r="C76" s="67">
        <v>75</v>
      </c>
      <c r="D76" s="68">
        <v>75</v>
      </c>
    </row>
    <row r="77" spans="1:4" ht="15">
      <c r="A77" s="65" t="s">
        <v>761</v>
      </c>
      <c r="B77" s="69" t="s">
        <v>951</v>
      </c>
      <c r="C77" s="67">
        <v>75</v>
      </c>
      <c r="D77" s="68">
        <v>75</v>
      </c>
    </row>
    <row r="78" spans="1:4" ht="15">
      <c r="A78" s="65" t="s">
        <v>762</v>
      </c>
      <c r="B78" s="69" t="s">
        <v>389</v>
      </c>
      <c r="C78" s="67">
        <v>75</v>
      </c>
      <c r="D78" s="68">
        <v>75</v>
      </c>
    </row>
    <row r="79" spans="1:4" ht="15">
      <c r="A79" s="65" t="s">
        <v>763</v>
      </c>
      <c r="B79" s="69" t="s">
        <v>952</v>
      </c>
      <c r="C79" s="67">
        <v>75</v>
      </c>
      <c r="D79" s="68">
        <v>75</v>
      </c>
    </row>
    <row r="80" spans="1:4" ht="15">
      <c r="A80" s="65" t="s">
        <v>764</v>
      </c>
      <c r="B80" s="69" t="s">
        <v>269</v>
      </c>
      <c r="C80" s="67">
        <v>75</v>
      </c>
      <c r="D80" s="68">
        <v>75</v>
      </c>
    </row>
    <row r="81" spans="1:4" ht="15">
      <c r="A81" s="65" t="s">
        <v>765</v>
      </c>
      <c r="B81" s="69" t="s">
        <v>171</v>
      </c>
      <c r="C81" s="67">
        <v>75</v>
      </c>
      <c r="D81" s="68">
        <v>75</v>
      </c>
    </row>
    <row r="82" spans="1:4" ht="15">
      <c r="A82" s="65" t="s">
        <v>766</v>
      </c>
      <c r="B82" s="69" t="s">
        <v>923</v>
      </c>
      <c r="C82" s="67">
        <v>75</v>
      </c>
      <c r="D82" s="68">
        <v>75</v>
      </c>
    </row>
    <row r="83" spans="1:4" ht="15">
      <c r="A83" s="65" t="s">
        <v>767</v>
      </c>
      <c r="B83" s="69" t="s">
        <v>405</v>
      </c>
      <c r="C83" s="67">
        <v>75</v>
      </c>
      <c r="D83" s="68">
        <v>75</v>
      </c>
    </row>
    <row r="84" spans="1:4" ht="15">
      <c r="A84" s="65" t="s">
        <v>768</v>
      </c>
      <c r="B84" s="69" t="s">
        <v>45</v>
      </c>
      <c r="C84" s="67">
        <v>75</v>
      </c>
      <c r="D84" s="68">
        <v>75</v>
      </c>
    </row>
    <row r="85" spans="1:4" ht="15">
      <c r="A85" s="65" t="s">
        <v>769</v>
      </c>
      <c r="B85" s="69" t="s">
        <v>925</v>
      </c>
      <c r="C85" s="67">
        <v>75</v>
      </c>
      <c r="D85" s="68">
        <v>75</v>
      </c>
    </row>
    <row r="86" spans="1:4" ht="15">
      <c r="A86" s="65" t="s">
        <v>770</v>
      </c>
      <c r="B86" s="69" t="s">
        <v>425</v>
      </c>
      <c r="C86" s="67">
        <v>75</v>
      </c>
      <c r="D86" s="68">
        <v>75</v>
      </c>
    </row>
    <row r="87" spans="1:4" ht="15">
      <c r="A87" s="65" t="s">
        <v>771</v>
      </c>
      <c r="B87" s="69" t="s">
        <v>551</v>
      </c>
      <c r="C87" s="67">
        <v>75</v>
      </c>
      <c r="D87" s="68">
        <v>75</v>
      </c>
    </row>
    <row r="88" spans="1:4" ht="15">
      <c r="A88" s="65" t="s">
        <v>772</v>
      </c>
      <c r="B88" s="69" t="s">
        <v>607</v>
      </c>
      <c r="C88" s="67">
        <v>75</v>
      </c>
      <c r="D88" s="68">
        <v>75</v>
      </c>
    </row>
    <row r="89" spans="1:4" ht="15">
      <c r="A89" s="65" t="s">
        <v>773</v>
      </c>
      <c r="B89" s="69" t="s">
        <v>443</v>
      </c>
      <c r="C89" s="67">
        <v>75</v>
      </c>
      <c r="D89" s="68">
        <v>75</v>
      </c>
    </row>
    <row r="90" spans="1:4" ht="15">
      <c r="A90" s="65" t="s">
        <v>774</v>
      </c>
      <c r="B90" s="69" t="s">
        <v>955</v>
      </c>
      <c r="C90" s="67">
        <v>75</v>
      </c>
      <c r="D90" s="68">
        <v>75</v>
      </c>
    </row>
    <row r="91" spans="1:4" ht="15">
      <c r="A91" s="65" t="s">
        <v>775</v>
      </c>
      <c r="B91" s="69" t="s">
        <v>946</v>
      </c>
      <c r="C91" s="67">
        <v>75</v>
      </c>
      <c r="D91" s="68">
        <v>75</v>
      </c>
    </row>
    <row r="92" spans="1:4" ht="15">
      <c r="A92" s="65" t="s">
        <v>776</v>
      </c>
      <c r="B92" s="69" t="s">
        <v>67</v>
      </c>
      <c r="C92" s="67">
        <v>75</v>
      </c>
      <c r="D92" s="68">
        <v>75</v>
      </c>
    </row>
    <row r="93" spans="1:4" ht="15">
      <c r="A93" s="65" t="s">
        <v>777</v>
      </c>
      <c r="B93" s="69" t="s">
        <v>457</v>
      </c>
      <c r="C93" s="67">
        <v>75</v>
      </c>
      <c r="D93" s="68">
        <v>75</v>
      </c>
    </row>
    <row r="94" spans="1:4" ht="15">
      <c r="A94" s="65" t="s">
        <v>778</v>
      </c>
      <c r="B94" s="69" t="s">
        <v>117</v>
      </c>
      <c r="C94" s="67">
        <v>75</v>
      </c>
      <c r="D94" s="68">
        <v>75</v>
      </c>
    </row>
    <row r="95" spans="1:4" ht="15">
      <c r="A95" s="65" t="s">
        <v>779</v>
      </c>
      <c r="B95" s="69" t="s">
        <v>971</v>
      </c>
      <c r="C95" s="67">
        <v>75</v>
      </c>
      <c r="D95" s="68">
        <v>75</v>
      </c>
    </row>
    <row r="96" spans="1:4" ht="15">
      <c r="A96" s="65" t="s">
        <v>780</v>
      </c>
      <c r="B96" s="69" t="s">
        <v>103</v>
      </c>
      <c r="C96" s="67">
        <v>75</v>
      </c>
      <c r="D96" s="68">
        <v>75</v>
      </c>
    </row>
    <row r="97" spans="1:4" ht="15">
      <c r="A97" s="65" t="s">
        <v>781</v>
      </c>
      <c r="B97" s="69" t="s">
        <v>557</v>
      </c>
      <c r="C97" s="67">
        <v>75</v>
      </c>
      <c r="D97" s="68">
        <v>75</v>
      </c>
    </row>
    <row r="98" spans="1:4" ht="15">
      <c r="A98" s="65" t="s">
        <v>782</v>
      </c>
      <c r="B98" s="69" t="s">
        <v>465</v>
      </c>
      <c r="C98" s="67">
        <v>75</v>
      </c>
      <c r="D98" s="68">
        <v>75</v>
      </c>
    </row>
    <row r="99" spans="1:4" ht="15">
      <c r="A99" s="65" t="s">
        <v>783</v>
      </c>
      <c r="B99" s="69" t="s">
        <v>960</v>
      </c>
      <c r="C99" s="67">
        <v>75</v>
      </c>
      <c r="D99" s="68">
        <v>75</v>
      </c>
    </row>
    <row r="100" spans="1:4" ht="15">
      <c r="A100" s="65" t="s">
        <v>784</v>
      </c>
      <c r="B100" s="69" t="s">
        <v>475</v>
      </c>
      <c r="C100" s="67">
        <v>75</v>
      </c>
      <c r="D100" s="68">
        <v>75</v>
      </c>
    </row>
    <row r="101" spans="1:4" ht="15">
      <c r="A101" s="65" t="s">
        <v>785</v>
      </c>
      <c r="B101" s="69" t="s">
        <v>483</v>
      </c>
      <c r="C101" s="67">
        <v>75</v>
      </c>
      <c r="D101" s="68">
        <v>75</v>
      </c>
    </row>
    <row r="102" spans="1:4" ht="15">
      <c r="A102" s="65" t="s">
        <v>786</v>
      </c>
      <c r="B102" s="69" t="s">
        <v>962</v>
      </c>
      <c r="C102" s="67">
        <v>75</v>
      </c>
      <c r="D102" s="68">
        <v>75</v>
      </c>
    </row>
    <row r="103" spans="1:4" ht="15">
      <c r="A103" s="65" t="s">
        <v>787</v>
      </c>
      <c r="B103" s="69" t="s">
        <v>965</v>
      </c>
      <c r="C103" s="67">
        <v>75</v>
      </c>
      <c r="D103" s="68">
        <v>75</v>
      </c>
    </row>
    <row r="104" spans="1:4" ht="15">
      <c r="A104" s="65" t="s">
        <v>788</v>
      </c>
      <c r="B104" s="69" t="s">
        <v>77</v>
      </c>
      <c r="C104" s="67">
        <v>75</v>
      </c>
      <c r="D104" s="68">
        <v>75</v>
      </c>
    </row>
    <row r="105" spans="1:4" ht="15">
      <c r="A105" s="65" t="s">
        <v>789</v>
      </c>
      <c r="B105" s="69" t="s">
        <v>527</v>
      </c>
      <c r="C105" s="67">
        <v>75</v>
      </c>
      <c r="D105" s="68">
        <v>75</v>
      </c>
    </row>
    <row r="106" spans="1:4" ht="15">
      <c r="A106" s="65" t="s">
        <v>790</v>
      </c>
      <c r="B106" s="69" t="s">
        <v>969</v>
      </c>
      <c r="C106" s="67">
        <v>75</v>
      </c>
      <c r="D106" s="68">
        <v>75</v>
      </c>
    </row>
    <row r="107" spans="1:4" ht="15">
      <c r="A107" s="65" t="s">
        <v>791</v>
      </c>
      <c r="B107" s="69" t="s">
        <v>243</v>
      </c>
      <c r="C107" s="67">
        <v>75</v>
      </c>
      <c r="D107" s="68">
        <v>75</v>
      </c>
    </row>
    <row r="108" spans="1:4" ht="15">
      <c r="A108" s="65" t="s">
        <v>792</v>
      </c>
      <c r="B108" s="69" t="s">
        <v>539</v>
      </c>
      <c r="C108" s="67">
        <v>75</v>
      </c>
      <c r="D108" s="68">
        <v>75</v>
      </c>
    </row>
    <row r="109" spans="1:4" ht="15">
      <c r="A109" s="65" t="s">
        <v>793</v>
      </c>
      <c r="B109" s="69" t="s">
        <v>47</v>
      </c>
      <c r="C109" s="67">
        <v>75</v>
      </c>
      <c r="D109" s="68">
        <v>75</v>
      </c>
    </row>
    <row r="110" spans="1:4" ht="15">
      <c r="A110" s="65" t="s">
        <v>794</v>
      </c>
      <c r="B110" s="69" t="s">
        <v>115</v>
      </c>
      <c r="C110" s="67">
        <v>75</v>
      </c>
      <c r="D110" s="68">
        <v>75</v>
      </c>
    </row>
    <row r="111" spans="1:4" ht="15">
      <c r="A111" s="65" t="s">
        <v>795</v>
      </c>
      <c r="B111" s="69" t="s">
        <v>119</v>
      </c>
      <c r="C111" s="67">
        <v>75</v>
      </c>
      <c r="D111" s="68">
        <v>75</v>
      </c>
    </row>
    <row r="112" spans="1:4" ht="15">
      <c r="A112" s="65" t="s">
        <v>796</v>
      </c>
      <c r="B112" s="69" t="s">
        <v>183</v>
      </c>
      <c r="C112" s="67">
        <v>75</v>
      </c>
      <c r="D112" s="68">
        <v>75</v>
      </c>
    </row>
    <row r="113" spans="1:4" ht="15">
      <c r="A113" s="65" t="s">
        <v>797</v>
      </c>
      <c r="B113" s="69" t="s">
        <v>185</v>
      </c>
      <c r="C113" s="67">
        <v>75</v>
      </c>
      <c r="D113" s="68">
        <v>75</v>
      </c>
    </row>
    <row r="114" spans="1:4" ht="15">
      <c r="A114" s="65" t="s">
        <v>798</v>
      </c>
      <c r="B114" s="69" t="s">
        <v>177</v>
      </c>
      <c r="C114" s="67">
        <v>75</v>
      </c>
      <c r="D114" s="68">
        <v>75</v>
      </c>
    </row>
    <row r="115" spans="1:4" ht="15">
      <c r="A115" s="65" t="s">
        <v>799</v>
      </c>
      <c r="B115" s="69" t="s">
        <v>575</v>
      </c>
      <c r="C115" s="67">
        <v>75</v>
      </c>
      <c r="D115" s="68">
        <v>75</v>
      </c>
    </row>
    <row r="116" spans="1:4" ht="15">
      <c r="A116" s="65" t="s">
        <v>800</v>
      </c>
      <c r="B116" s="69" t="s">
        <v>427</v>
      </c>
      <c r="C116" s="67">
        <v>75</v>
      </c>
      <c r="D116" s="68">
        <v>75</v>
      </c>
    </row>
    <row r="117" spans="1:4" ht="15">
      <c r="A117" s="65" t="s">
        <v>801</v>
      </c>
      <c r="B117" s="69" t="s">
        <v>43</v>
      </c>
      <c r="C117" s="67">
        <v>75</v>
      </c>
      <c r="D117" s="68">
        <v>75</v>
      </c>
    </row>
    <row r="118" spans="1:4" ht="15">
      <c r="A118" s="65" t="s">
        <v>802</v>
      </c>
      <c r="B118" s="69" t="s">
        <v>593</v>
      </c>
      <c r="C118" s="67">
        <v>75</v>
      </c>
      <c r="D118" s="68">
        <v>75</v>
      </c>
    </row>
    <row r="119" spans="1:4" ht="15">
      <c r="A119" s="65" t="s">
        <v>803</v>
      </c>
      <c r="B119" s="69" t="s">
        <v>599</v>
      </c>
      <c r="C119" s="67">
        <v>75</v>
      </c>
      <c r="D119" s="68">
        <v>75</v>
      </c>
    </row>
    <row r="120" spans="1:4" ht="15">
      <c r="A120" s="65" t="s">
        <v>804</v>
      </c>
      <c r="B120" s="69" t="s">
        <v>287</v>
      </c>
      <c r="C120" s="67">
        <v>75</v>
      </c>
      <c r="D120" s="68">
        <v>75</v>
      </c>
    </row>
    <row r="121" spans="1:4" ht="15">
      <c r="A121" s="65" t="s">
        <v>805</v>
      </c>
      <c r="B121" s="69" t="s">
        <v>974</v>
      </c>
      <c r="C121" s="67">
        <v>75</v>
      </c>
      <c r="D121" s="68">
        <v>75</v>
      </c>
    </row>
    <row r="122" spans="1:4" ht="15">
      <c r="A122" s="65" t="s">
        <v>806</v>
      </c>
      <c r="B122" s="69" t="s">
        <v>595</v>
      </c>
      <c r="C122" s="67">
        <v>75</v>
      </c>
      <c r="D122" s="68">
        <v>75</v>
      </c>
    </row>
    <row r="123" spans="1:4" ht="15">
      <c r="A123" s="65" t="s">
        <v>807</v>
      </c>
      <c r="B123" s="69" t="s">
        <v>619</v>
      </c>
      <c r="C123" s="67">
        <v>75</v>
      </c>
      <c r="D123" s="68">
        <v>75</v>
      </c>
    </row>
    <row r="124" spans="1:4" ht="15">
      <c r="A124" s="65" t="s">
        <v>808</v>
      </c>
      <c r="B124" s="69" t="s">
        <v>635</v>
      </c>
      <c r="C124" s="67">
        <v>75</v>
      </c>
      <c r="D124" s="68">
        <v>75</v>
      </c>
    </row>
    <row r="125" spans="1:4" ht="15">
      <c r="A125" s="65" t="s">
        <v>809</v>
      </c>
      <c r="B125" s="69" t="s">
        <v>627</v>
      </c>
      <c r="C125" s="67">
        <v>75</v>
      </c>
      <c r="D125" s="68">
        <v>75</v>
      </c>
    </row>
    <row r="126" spans="1:4" ht="15">
      <c r="A126" s="65" t="s">
        <v>810</v>
      </c>
      <c r="B126" s="69" t="s">
        <v>927</v>
      </c>
      <c r="C126" s="67">
        <v>75</v>
      </c>
      <c r="D126" s="68">
        <v>75</v>
      </c>
    </row>
    <row r="127" spans="1:4" ht="15">
      <c r="A127" s="65" t="s">
        <v>811</v>
      </c>
      <c r="B127" s="69" t="s">
        <v>625</v>
      </c>
      <c r="C127" s="67">
        <v>75</v>
      </c>
      <c r="D127" s="68">
        <v>75</v>
      </c>
    </row>
    <row r="128" spans="1:4" ht="15">
      <c r="A128" s="65" t="s">
        <v>812</v>
      </c>
      <c r="B128" s="69" t="s">
        <v>940</v>
      </c>
      <c r="C128" s="67">
        <v>75</v>
      </c>
      <c r="D128" s="68">
        <v>75</v>
      </c>
    </row>
    <row r="129" spans="1:4" ht="15">
      <c r="A129" s="65" t="s">
        <v>813</v>
      </c>
      <c r="B129" s="69" t="s">
        <v>643</v>
      </c>
      <c r="C129" s="67">
        <v>75</v>
      </c>
      <c r="D129" s="68">
        <v>75</v>
      </c>
    </row>
    <row r="130" spans="1:4" ht="15">
      <c r="A130" s="65" t="s">
        <v>814</v>
      </c>
      <c r="B130" s="69" t="s">
        <v>977</v>
      </c>
      <c r="C130" s="67">
        <v>75</v>
      </c>
      <c r="D130" s="68">
        <v>75</v>
      </c>
    </row>
    <row r="131" spans="1:4" ht="15">
      <c r="A131" s="65" t="s">
        <v>815</v>
      </c>
      <c r="B131" s="69" t="s">
        <v>976</v>
      </c>
      <c r="C131" s="67">
        <v>75</v>
      </c>
      <c r="D131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view="pageBreakPreview" zoomScale="80" zoomScaleSheetLayoutView="80" workbookViewId="0" topLeftCell="A1">
      <selection activeCell="C6" sqref="C6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6 AVRIL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909</v>
      </c>
      <c r="B5" s="76">
        <v>0.07</v>
      </c>
      <c r="C5" s="77">
        <v>0.06</v>
      </c>
    </row>
    <row r="6" spans="1:3" ht="15">
      <c r="A6" s="84" t="s">
        <v>910</v>
      </c>
      <c r="B6" s="76">
        <v>0.9</v>
      </c>
      <c r="C6" s="77">
        <v>0.9</v>
      </c>
    </row>
    <row r="7" spans="1:3" ht="15">
      <c r="A7" s="84" t="s">
        <v>911</v>
      </c>
      <c r="B7" s="76">
        <v>1</v>
      </c>
      <c r="C7" s="77">
        <v>1</v>
      </c>
    </row>
    <row r="8" spans="1:3" ht="15">
      <c r="A8" s="84" t="s">
        <v>912</v>
      </c>
      <c r="B8" s="76">
        <v>0.9</v>
      </c>
      <c r="C8" s="77">
        <v>0.9</v>
      </c>
    </row>
    <row r="9" spans="1:3" ht="15">
      <c r="A9" s="84" t="s">
        <v>913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view="pageBreakPreview" zoomScale="80" zoomScaleSheetLayoutView="80" workbookViewId="0" topLeftCell="A1">
      <selection activeCell="A31" sqref="A31:D40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APRIL 6,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673</v>
      </c>
      <c r="B5" s="49" t="s">
        <v>674</v>
      </c>
      <c r="C5" s="39">
        <v>0.002367353422371609</v>
      </c>
      <c r="D5" s="50">
        <v>0.002355644432156106</v>
      </c>
    </row>
    <row r="6" spans="1:4" ht="15">
      <c r="A6" s="48" t="s">
        <v>675</v>
      </c>
      <c r="B6" s="49" t="s">
        <v>674</v>
      </c>
      <c r="C6" s="39">
        <v>0.0034066836475568395</v>
      </c>
      <c r="D6" s="50">
        <v>0.0033906726709642407</v>
      </c>
    </row>
    <row r="7" spans="1:4" ht="15">
      <c r="A7" s="48" t="s">
        <v>676</v>
      </c>
      <c r="B7" s="49" t="s">
        <v>674</v>
      </c>
      <c r="C7" s="39">
        <v>0.0035838277711101388</v>
      </c>
      <c r="D7" s="50">
        <v>0.0035711734937216443</v>
      </c>
    </row>
    <row r="8" spans="1:4" ht="15">
      <c r="A8" s="48" t="s">
        <v>677</v>
      </c>
      <c r="B8" s="49" t="s">
        <v>674</v>
      </c>
      <c r="C8" s="39">
        <v>0.003186668823686818</v>
      </c>
      <c r="D8" s="50">
        <v>0.00318069126994811</v>
      </c>
    </row>
    <row r="9" spans="1:4" ht="15">
      <c r="A9" s="48" t="s">
        <v>678</v>
      </c>
      <c r="B9" s="49" t="s">
        <v>679</v>
      </c>
      <c r="C9" s="39">
        <v>0.02035666117257412</v>
      </c>
      <c r="D9" s="50">
        <v>0.020295812473182392</v>
      </c>
    </row>
    <row r="10" spans="1:4" ht="15">
      <c r="A10" s="48" t="s">
        <v>680</v>
      </c>
      <c r="B10" s="49" t="s">
        <v>681</v>
      </c>
      <c r="C10" s="39">
        <v>0.013165854173824144</v>
      </c>
      <c r="D10" s="50">
        <v>0.013177164166043498</v>
      </c>
    </row>
    <row r="11" spans="1:4" ht="15">
      <c r="A11" s="48" t="s">
        <v>682</v>
      </c>
      <c r="B11" s="49" t="s">
        <v>683</v>
      </c>
      <c r="C11" s="39">
        <v>0.00571057653410636</v>
      </c>
      <c r="D11" s="50">
        <v>0.00572160470282792</v>
      </c>
    </row>
    <row r="12" spans="1:4" ht="15">
      <c r="A12" s="48" t="s">
        <v>684</v>
      </c>
      <c r="B12" s="49" t="s">
        <v>685</v>
      </c>
      <c r="C12" s="39">
        <v>0.001211736066995753</v>
      </c>
      <c r="D12" s="50">
        <v>0.0012057783082315174</v>
      </c>
    </row>
    <row r="13" spans="1:4" ht="15">
      <c r="A13" s="48" t="s">
        <v>686</v>
      </c>
      <c r="B13" s="49" t="s">
        <v>685</v>
      </c>
      <c r="C13" s="39">
        <v>0.003354246986666302</v>
      </c>
      <c r="D13" s="50">
        <v>0.003337545022397045</v>
      </c>
    </row>
    <row r="14" spans="1:4" ht="15">
      <c r="A14" s="63" t="s">
        <v>687</v>
      </c>
      <c r="B14" s="49" t="s">
        <v>685</v>
      </c>
      <c r="C14" s="39">
        <v>0.0033665683972984506</v>
      </c>
      <c r="D14" s="50">
        <v>0.0033498045431564457</v>
      </c>
    </row>
    <row r="15" spans="1:4" ht="15">
      <c r="A15" s="48" t="s">
        <v>688</v>
      </c>
      <c r="B15" s="49" t="s">
        <v>685</v>
      </c>
      <c r="C15" s="39">
        <v>0.0033702919159791494</v>
      </c>
      <c r="D15" s="50">
        <v>0.0033535095303090707</v>
      </c>
    </row>
    <row r="16" spans="1:4" ht="15">
      <c r="A16" s="48" t="s">
        <v>689</v>
      </c>
      <c r="B16" s="49" t="s">
        <v>690</v>
      </c>
      <c r="C16" s="39">
        <v>0.04801414872676797</v>
      </c>
      <c r="D16" s="50">
        <v>0.04784171468778356</v>
      </c>
    </row>
    <row r="17" spans="1:4" ht="15">
      <c r="A17" s="63" t="s">
        <v>691</v>
      </c>
      <c r="B17" s="49" t="s">
        <v>692</v>
      </c>
      <c r="C17" s="39">
        <v>0.05023608919424845</v>
      </c>
      <c r="D17" s="50">
        <v>0.05021616901565914</v>
      </c>
    </row>
    <row r="18" spans="1:4" ht="15">
      <c r="A18" s="63" t="s">
        <v>693</v>
      </c>
      <c r="B18" s="49" t="s">
        <v>694</v>
      </c>
      <c r="C18" s="39">
        <v>0.051057582504327584</v>
      </c>
      <c r="D18" s="50">
        <v>0.05105958752888172</v>
      </c>
    </row>
    <row r="19" spans="1:4" ht="15">
      <c r="A19" s="63" t="s">
        <v>695</v>
      </c>
      <c r="B19" s="49" t="s">
        <v>696</v>
      </c>
      <c r="C19" s="39">
        <v>0.03696320446808727</v>
      </c>
      <c r="D19" s="50">
        <v>0.03659170554727718</v>
      </c>
    </row>
    <row r="20" spans="1:4" ht="15">
      <c r="A20" s="63" t="s">
        <v>697</v>
      </c>
      <c r="B20" s="49" t="s">
        <v>696</v>
      </c>
      <c r="C20" s="39">
        <v>0.05700562694897189</v>
      </c>
      <c r="D20" s="50">
        <v>0.056432691533972075</v>
      </c>
    </row>
    <row r="21" spans="1:4" ht="15">
      <c r="A21" s="63" t="s">
        <v>698</v>
      </c>
      <c r="B21" s="53" t="s">
        <v>696</v>
      </c>
      <c r="C21" s="39">
        <v>0.04855290470688556</v>
      </c>
      <c r="D21" s="50">
        <v>0.048527647923392966</v>
      </c>
    </row>
    <row r="22" spans="1:4" ht="15">
      <c r="A22" s="63" t="s">
        <v>699</v>
      </c>
      <c r="B22" s="53" t="s">
        <v>700</v>
      </c>
      <c r="C22" s="39">
        <v>0.0501464707441171</v>
      </c>
      <c r="D22" s="50">
        <v>0.050142394141349765</v>
      </c>
    </row>
    <row r="23" spans="1:4" ht="15">
      <c r="A23" s="63" t="s">
        <v>701</v>
      </c>
      <c r="B23" s="53" t="s">
        <v>702</v>
      </c>
      <c r="C23" s="39">
        <v>0.1179137284998545</v>
      </c>
      <c r="D23" s="50">
        <v>0.11775826031496137</v>
      </c>
    </row>
    <row r="24" spans="1:4" ht="15">
      <c r="A24" s="63" t="s">
        <v>703</v>
      </c>
      <c r="B24" s="53" t="s">
        <v>704</v>
      </c>
      <c r="C24" s="39">
        <v>0.05593703500532784</v>
      </c>
      <c r="D24" s="50">
        <v>0.05589179137662612</v>
      </c>
    </row>
    <row r="25" spans="1:4" ht="15">
      <c r="A25" s="63" t="s">
        <v>705</v>
      </c>
      <c r="B25" s="53" t="s">
        <v>706</v>
      </c>
      <c r="C25" s="39">
        <v>0.0514769618666467</v>
      </c>
      <c r="D25" s="50">
        <v>0.05149347362498673</v>
      </c>
    </row>
    <row r="26" spans="1:4" ht="15">
      <c r="A26" s="63" t="s">
        <v>707</v>
      </c>
      <c r="B26" s="53" t="s">
        <v>708</v>
      </c>
      <c r="C26" s="39">
        <v>0.08682008908863889</v>
      </c>
      <c r="D26" s="50">
        <v>0.08725087682003227</v>
      </c>
    </row>
    <row r="27" spans="1:4" ht="15">
      <c r="A27" s="63" t="s">
        <v>709</v>
      </c>
      <c r="B27" s="53" t="s">
        <v>710</v>
      </c>
      <c r="C27" s="39">
        <v>0.058897890227624025</v>
      </c>
      <c r="D27" s="50">
        <v>0.058836102408226544</v>
      </c>
    </row>
    <row r="28" spans="1:4" ht="15">
      <c r="A28" s="63" t="s">
        <v>711</v>
      </c>
      <c r="B28" s="53" t="s">
        <v>712</v>
      </c>
      <c r="C28" s="39">
        <v>0.0514769618666467</v>
      </c>
      <c r="D28" s="50">
        <v>0.05149347362498673</v>
      </c>
    </row>
    <row r="29" spans="1:4" ht="15">
      <c r="A29" s="63" t="s">
        <v>713</v>
      </c>
      <c r="B29" s="53" t="s">
        <v>714</v>
      </c>
      <c r="C29" s="39">
        <v>0.03929690134706082</v>
      </c>
      <c r="D29" s="50">
        <v>0.03918731145107661</v>
      </c>
    </row>
    <row r="30" spans="1:4" ht="15">
      <c r="A30" s="63" t="s">
        <v>715</v>
      </c>
      <c r="B30" s="53" t="s">
        <v>716</v>
      </c>
      <c r="C30" s="39">
        <v>0.10666812198654732</v>
      </c>
      <c r="D30" s="50">
        <v>0.10650816890254136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view="pageBreakPreview" zoomScale="80" zoomScaleSheetLayoutView="80" workbookViewId="0" topLeftCell="A94">
      <selection activeCell="A104" sqref="A104:D134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APRIL 6,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717</v>
      </c>
      <c r="B5" s="38" t="s">
        <v>69</v>
      </c>
      <c r="C5" s="64">
        <v>0.10943610984082773</v>
      </c>
      <c r="D5" s="40">
        <v>0.10916139081374407</v>
      </c>
    </row>
    <row r="6" spans="1:4" ht="15">
      <c r="A6" s="48" t="s">
        <v>718</v>
      </c>
      <c r="B6" s="49" t="s">
        <v>53</v>
      </c>
      <c r="C6" s="39">
        <v>0.1465968770532266</v>
      </c>
      <c r="D6" s="45">
        <v>0.14622101973661844</v>
      </c>
    </row>
    <row r="7" spans="1:4" ht="15">
      <c r="A7" s="48" t="s">
        <v>719</v>
      </c>
      <c r="B7" s="49" t="s">
        <v>63</v>
      </c>
      <c r="C7" s="39">
        <v>0.06798280093245669</v>
      </c>
      <c r="D7" s="50">
        <v>0.06798043400765069</v>
      </c>
    </row>
    <row r="8" spans="1:4" ht="15">
      <c r="A8" s="48" t="s">
        <v>720</v>
      </c>
      <c r="B8" s="49" t="s">
        <v>71</v>
      </c>
      <c r="C8" s="39">
        <v>0.12064638794047511</v>
      </c>
      <c r="D8" s="50">
        <v>0.12022504774123222</v>
      </c>
    </row>
    <row r="9" spans="1:4" ht="15">
      <c r="A9" s="48" t="s">
        <v>721</v>
      </c>
      <c r="B9" s="49" t="s">
        <v>41</v>
      </c>
      <c r="C9" s="39">
        <v>0.12439276372118524</v>
      </c>
      <c r="D9" s="45">
        <v>0.1240796155862915</v>
      </c>
    </row>
    <row r="10" spans="1:4" ht="15">
      <c r="A10" s="48" t="s">
        <v>722</v>
      </c>
      <c r="B10" s="49" t="s">
        <v>91</v>
      </c>
      <c r="C10" s="39">
        <v>0.05670078892435937</v>
      </c>
      <c r="D10" s="50">
        <v>0.05653709179329369</v>
      </c>
    </row>
    <row r="11" spans="1:4" ht="15">
      <c r="A11" s="48" t="s">
        <v>723</v>
      </c>
      <c r="B11" s="49" t="s">
        <v>111</v>
      </c>
      <c r="C11" s="39">
        <v>0.0712544445692995</v>
      </c>
      <c r="D11" s="45">
        <v>0.07109174669802323</v>
      </c>
    </row>
    <row r="12" spans="1:4" ht="15">
      <c r="A12" s="48" t="s">
        <v>724</v>
      </c>
      <c r="B12" s="49" t="s">
        <v>159</v>
      </c>
      <c r="C12" s="39">
        <v>0.07428854975451435</v>
      </c>
      <c r="D12" s="50">
        <v>0.07411758459288834</v>
      </c>
    </row>
    <row r="13" spans="1:4" ht="15">
      <c r="A13" s="48" t="s">
        <v>725</v>
      </c>
      <c r="B13" s="49" t="s">
        <v>167</v>
      </c>
      <c r="C13" s="39">
        <v>0.14365775092573055</v>
      </c>
      <c r="D13" s="45">
        <v>0.1437172646379984</v>
      </c>
    </row>
    <row r="14" spans="1:4" ht="15">
      <c r="A14" s="48" t="s">
        <v>726</v>
      </c>
      <c r="B14" s="49" t="s">
        <v>499</v>
      </c>
      <c r="C14" s="39">
        <v>0.10826538870933711</v>
      </c>
      <c r="D14" s="50">
        <v>0.10789820822736408</v>
      </c>
    </row>
    <row r="15" spans="1:4" ht="15">
      <c r="A15" s="48" t="s">
        <v>727</v>
      </c>
      <c r="B15" s="49" t="s">
        <v>163</v>
      </c>
      <c r="C15" s="39">
        <v>0.06944064542605441</v>
      </c>
      <c r="D15" s="45">
        <v>0.06939182419202398</v>
      </c>
    </row>
    <row r="16" spans="1:4" ht="15">
      <c r="A16" s="48" t="s">
        <v>728</v>
      </c>
      <c r="B16" s="49" t="s">
        <v>161</v>
      </c>
      <c r="C16" s="39">
        <v>0.12348315859401685</v>
      </c>
      <c r="D16" s="50">
        <v>0.12330748746084635</v>
      </c>
    </row>
    <row r="17" spans="1:4" ht="15">
      <c r="A17" s="48" t="s">
        <v>729</v>
      </c>
      <c r="B17" s="49" t="s">
        <v>179</v>
      </c>
      <c r="C17" s="39">
        <v>0.0693037414850512</v>
      </c>
      <c r="D17" s="45">
        <v>0.0691259939056708</v>
      </c>
    </row>
    <row r="18" spans="1:4" ht="15">
      <c r="A18" s="48" t="s">
        <v>730</v>
      </c>
      <c r="B18" s="49" t="s">
        <v>151</v>
      </c>
      <c r="C18" s="39">
        <v>0.08809589888202335</v>
      </c>
      <c r="D18" s="50">
        <v>0.08794446452176793</v>
      </c>
    </row>
    <row r="19" spans="1:4" ht="15">
      <c r="A19" s="48" t="s">
        <v>731</v>
      </c>
      <c r="B19" s="49" t="s">
        <v>203</v>
      </c>
      <c r="C19" s="39">
        <v>0.06209732875561792</v>
      </c>
      <c r="D19" s="45">
        <v>0.06189928455027435</v>
      </c>
    </row>
    <row r="20" spans="1:4" ht="15">
      <c r="A20" s="48" t="s">
        <v>732</v>
      </c>
      <c r="B20" s="49" t="s">
        <v>235</v>
      </c>
      <c r="C20" s="39">
        <v>0.06004755591270312</v>
      </c>
      <c r="D20" s="50">
        <v>0.06004349349324021</v>
      </c>
    </row>
    <row r="21" spans="1:4" ht="15">
      <c r="A21" s="48" t="s">
        <v>733</v>
      </c>
      <c r="B21" s="49" t="s">
        <v>623</v>
      </c>
      <c r="C21" s="39">
        <v>0.10533326885031827</v>
      </c>
      <c r="D21" s="45">
        <v>0.10518933256575741</v>
      </c>
    </row>
    <row r="22" spans="1:4" ht="15">
      <c r="A22" s="48" t="s">
        <v>734</v>
      </c>
      <c r="B22" s="49" t="s">
        <v>233</v>
      </c>
      <c r="C22" s="39">
        <v>0.06456394529895464</v>
      </c>
      <c r="D22" s="50">
        <v>0.0645627543502736</v>
      </c>
    </row>
    <row r="23" spans="1:4" ht="15">
      <c r="A23" s="48" t="s">
        <v>735</v>
      </c>
      <c r="B23" s="49" t="s">
        <v>245</v>
      </c>
      <c r="C23" s="39">
        <v>0.28099878985129983</v>
      </c>
      <c r="D23" s="45">
        <v>0.2808598226427702</v>
      </c>
    </row>
    <row r="24" spans="1:4" ht="15">
      <c r="A24" s="48" t="s">
        <v>736</v>
      </c>
      <c r="B24" s="49" t="s">
        <v>247</v>
      </c>
      <c r="C24" s="39">
        <v>0.28099878985129983</v>
      </c>
      <c r="D24" s="50">
        <v>0.2808598226427702</v>
      </c>
    </row>
    <row r="25" spans="1:4" ht="15">
      <c r="A25" s="48" t="s">
        <v>737</v>
      </c>
      <c r="B25" s="49" t="s">
        <v>213</v>
      </c>
      <c r="C25" s="39">
        <v>0.28099878985129983</v>
      </c>
      <c r="D25" s="45">
        <v>0.2808598226427702</v>
      </c>
    </row>
    <row r="26" spans="1:4" ht="15">
      <c r="A26" s="48" t="s">
        <v>738</v>
      </c>
      <c r="B26" s="49" t="s">
        <v>357</v>
      </c>
      <c r="C26" s="39">
        <v>0.13382264590173065</v>
      </c>
      <c r="D26" s="50">
        <v>0.1333838338828688</v>
      </c>
    </row>
    <row r="27" spans="1:4" ht="15">
      <c r="A27" s="48" t="s">
        <v>739</v>
      </c>
      <c r="B27" s="49" t="s">
        <v>267</v>
      </c>
      <c r="C27" s="39">
        <v>0.04926950907688323</v>
      </c>
      <c r="D27" s="45">
        <v>0.04916174733051607</v>
      </c>
    </row>
    <row r="28" spans="1:4" ht="15">
      <c r="A28" s="48" t="s">
        <v>740</v>
      </c>
      <c r="B28" s="49" t="s">
        <v>259</v>
      </c>
      <c r="C28" s="39">
        <v>0.09999995582735637</v>
      </c>
      <c r="D28" s="50">
        <v>0.09977759529590824</v>
      </c>
    </row>
    <row r="29" spans="1:4" ht="15">
      <c r="A29" s="48" t="s">
        <v>741</v>
      </c>
      <c r="B29" s="49" t="s">
        <v>277</v>
      </c>
      <c r="C29" s="39">
        <v>0.06716499356013478</v>
      </c>
      <c r="D29" s="45">
        <v>0.06730625494768544</v>
      </c>
    </row>
    <row r="30" spans="1:4" ht="15">
      <c r="A30" s="48" t="s">
        <v>742</v>
      </c>
      <c r="B30" s="49" t="s">
        <v>325</v>
      </c>
      <c r="C30" s="39">
        <v>0.06934306328077787</v>
      </c>
      <c r="D30" s="50">
        <v>0.06914639361805587</v>
      </c>
    </row>
    <row r="31" spans="1:4" ht="15">
      <c r="A31" s="48" t="s">
        <v>743</v>
      </c>
      <c r="B31" s="49" t="s">
        <v>279</v>
      </c>
      <c r="C31" s="39">
        <v>0.1316421892637091</v>
      </c>
      <c r="D31" s="45">
        <v>0.13228151703223912</v>
      </c>
    </row>
    <row r="32" spans="1:4" ht="15">
      <c r="A32" s="48" t="s">
        <v>744</v>
      </c>
      <c r="B32" s="49" t="s">
        <v>289</v>
      </c>
      <c r="C32" s="39">
        <v>0.04255633387149841</v>
      </c>
      <c r="D32" s="50">
        <v>0.04242153379056365</v>
      </c>
    </row>
    <row r="33" spans="1:4" ht="15">
      <c r="A33" s="48" t="s">
        <v>745</v>
      </c>
      <c r="B33" s="49" t="s">
        <v>249</v>
      </c>
      <c r="C33" s="39">
        <v>0.28099878985129983</v>
      </c>
      <c r="D33" s="45">
        <v>0.2808598226427702</v>
      </c>
    </row>
    <row r="34" spans="1:4" ht="15">
      <c r="A34" s="48" t="s">
        <v>746</v>
      </c>
      <c r="B34" s="49" t="s">
        <v>295</v>
      </c>
      <c r="C34" s="39">
        <v>0.2819514435735264</v>
      </c>
      <c r="D34" s="50">
        <v>0.2818883821702113</v>
      </c>
    </row>
    <row r="35" spans="1:4" ht="15">
      <c r="A35" s="48" t="s">
        <v>747</v>
      </c>
      <c r="B35" s="49" t="s">
        <v>319</v>
      </c>
      <c r="C35" s="39">
        <v>0.08134566065225374</v>
      </c>
      <c r="D35" s="45">
        <v>0.08131160317968258</v>
      </c>
    </row>
    <row r="36" spans="1:4" ht="15">
      <c r="A36" s="48" t="s">
        <v>748</v>
      </c>
      <c r="B36" s="49" t="s">
        <v>629</v>
      </c>
      <c r="C36" s="39">
        <v>0.04796317586448385</v>
      </c>
      <c r="D36" s="50">
        <v>0.04792234563027305</v>
      </c>
    </row>
    <row r="37" spans="1:4" ht="15">
      <c r="A37" s="48" t="s">
        <v>749</v>
      </c>
      <c r="B37" s="49" t="s">
        <v>321</v>
      </c>
      <c r="C37" s="39">
        <v>0.05845238789505608</v>
      </c>
      <c r="D37" s="45">
        <v>0.05831792226952858</v>
      </c>
    </row>
    <row r="38" spans="1:4" ht="15">
      <c r="A38" s="48" t="s">
        <v>750</v>
      </c>
      <c r="B38" s="49" t="s">
        <v>461</v>
      </c>
      <c r="C38" s="39">
        <v>0.059811686539603795</v>
      </c>
      <c r="D38" s="50">
        <v>0.059721358648333556</v>
      </c>
    </row>
    <row r="39" spans="1:4" ht="15">
      <c r="A39" s="48" t="s">
        <v>751</v>
      </c>
      <c r="B39" s="49" t="s">
        <v>633</v>
      </c>
      <c r="C39" s="39">
        <v>0.04713667389667031</v>
      </c>
      <c r="D39" s="45">
        <v>0.04715018864070853</v>
      </c>
    </row>
    <row r="40" spans="1:4" ht="15">
      <c r="A40" s="48" t="s">
        <v>752</v>
      </c>
      <c r="B40" s="49" t="s">
        <v>341</v>
      </c>
      <c r="C40" s="39">
        <v>0.07403784808255587</v>
      </c>
      <c r="D40" s="50">
        <v>0.07404017636342962</v>
      </c>
    </row>
    <row r="41" spans="1:4" ht="15">
      <c r="A41" s="48" t="s">
        <v>753</v>
      </c>
      <c r="B41" s="49" t="s">
        <v>495</v>
      </c>
      <c r="C41" s="39">
        <v>0.06685524965227932</v>
      </c>
      <c r="D41" s="45">
        <v>0.06675290824406419</v>
      </c>
    </row>
    <row r="42" spans="1:4" ht="15">
      <c r="A42" s="48" t="s">
        <v>754</v>
      </c>
      <c r="B42" s="49" t="s">
        <v>349</v>
      </c>
      <c r="C42" s="39">
        <v>0.06357962695099338</v>
      </c>
      <c r="D42" s="50">
        <v>0.0634751191225905</v>
      </c>
    </row>
    <row r="43" spans="1:4" ht="15">
      <c r="A43" s="48" t="s">
        <v>755</v>
      </c>
      <c r="B43" s="49" t="s">
        <v>365</v>
      </c>
      <c r="C43" s="39">
        <v>0.16117447154760117</v>
      </c>
      <c r="D43" s="45">
        <v>0.1614465422759429</v>
      </c>
    </row>
    <row r="44" spans="1:4" ht="15">
      <c r="A44" s="48" t="s">
        <v>756</v>
      </c>
      <c r="B44" s="49" t="s">
        <v>231</v>
      </c>
      <c r="C44" s="39">
        <v>0.04485983068620183</v>
      </c>
      <c r="D44" s="50">
        <v>0.04474276830992406</v>
      </c>
    </row>
    <row r="45" spans="1:4" ht="15">
      <c r="A45" s="48" t="s">
        <v>757</v>
      </c>
      <c r="B45" s="49" t="s">
        <v>377</v>
      </c>
      <c r="C45" s="39">
        <v>0.09004924417697027</v>
      </c>
      <c r="D45" s="45">
        <v>0.08982570224064992</v>
      </c>
    </row>
    <row r="46" spans="1:4" ht="15">
      <c r="A46" s="48" t="s">
        <v>758</v>
      </c>
      <c r="B46" s="49" t="s">
        <v>381</v>
      </c>
      <c r="C46" s="39">
        <v>0.11327444177504732</v>
      </c>
      <c r="D46" s="50">
        <v>0.11289586708533225</v>
      </c>
    </row>
    <row r="47" spans="1:4" ht="15">
      <c r="A47" s="48" t="s">
        <v>759</v>
      </c>
      <c r="B47" s="49" t="s">
        <v>301</v>
      </c>
      <c r="C47" s="39">
        <v>0.15881383104958938</v>
      </c>
      <c r="D47" s="45">
        <v>0.15850188989794547</v>
      </c>
    </row>
    <row r="48" spans="1:4" ht="15">
      <c r="A48" s="48" t="s">
        <v>760</v>
      </c>
      <c r="B48" s="49" t="s">
        <v>329</v>
      </c>
      <c r="C48" s="39">
        <v>0.09884566634792914</v>
      </c>
      <c r="D48" s="50">
        <v>0.09880712548068463</v>
      </c>
    </row>
    <row r="49" spans="1:4" ht="15">
      <c r="A49" s="48" t="s">
        <v>761</v>
      </c>
      <c r="B49" s="49" t="s">
        <v>385</v>
      </c>
      <c r="C49" s="39">
        <v>0.0591273091774931</v>
      </c>
      <c r="D49" s="45">
        <v>0.05896928203814209</v>
      </c>
    </row>
    <row r="50" spans="1:4" ht="15">
      <c r="A50" s="48" t="s">
        <v>762</v>
      </c>
      <c r="B50" s="49" t="s">
        <v>389</v>
      </c>
      <c r="C50" s="39">
        <v>0.13775998996525507</v>
      </c>
      <c r="D50" s="50">
        <v>0.13736476116837604</v>
      </c>
    </row>
    <row r="51" spans="1:4" ht="15">
      <c r="A51" s="48" t="s">
        <v>763</v>
      </c>
      <c r="B51" s="49" t="s">
        <v>391</v>
      </c>
      <c r="C51" s="39">
        <v>0.07441820410909834</v>
      </c>
      <c r="D51" s="45">
        <v>0.07434251434005759</v>
      </c>
    </row>
    <row r="52" spans="1:4" ht="15">
      <c r="A52" s="48" t="s">
        <v>764</v>
      </c>
      <c r="B52" s="49" t="s">
        <v>269</v>
      </c>
      <c r="C52" s="39">
        <v>0.08725359969286686</v>
      </c>
      <c r="D52" s="50">
        <v>0.08804154890103415</v>
      </c>
    </row>
    <row r="53" spans="1:4" ht="15">
      <c r="A53" s="48" t="s">
        <v>765</v>
      </c>
      <c r="B53" s="49" t="s">
        <v>171</v>
      </c>
      <c r="C53" s="39">
        <v>0.19368085032528365</v>
      </c>
      <c r="D53" s="45">
        <v>0.19366168896082958</v>
      </c>
    </row>
    <row r="54" spans="1:4" ht="15">
      <c r="A54" s="48" t="s">
        <v>766</v>
      </c>
      <c r="B54" s="49" t="s">
        <v>113</v>
      </c>
      <c r="C54" s="39">
        <v>0.06450933469477986</v>
      </c>
      <c r="D54" s="50">
        <v>0.06440770961079201</v>
      </c>
    </row>
    <row r="55" spans="1:4" ht="15">
      <c r="A55" s="48" t="s">
        <v>767</v>
      </c>
      <c r="B55" s="49" t="s">
        <v>405</v>
      </c>
      <c r="C55" s="39">
        <v>0.12529302969066924</v>
      </c>
      <c r="D55" s="45">
        <v>0.12502279204508832</v>
      </c>
    </row>
    <row r="56" spans="1:4" ht="15">
      <c r="A56" s="48" t="s">
        <v>768</v>
      </c>
      <c r="B56" s="49" t="s">
        <v>45</v>
      </c>
      <c r="C56" s="39">
        <v>0.2987689884397027</v>
      </c>
      <c r="D56" s="50">
        <v>0.29887791693285126</v>
      </c>
    </row>
    <row r="57" spans="1:4" ht="15">
      <c r="A57" s="48" t="s">
        <v>769</v>
      </c>
      <c r="B57" s="49" t="s">
        <v>135</v>
      </c>
      <c r="C57" s="39">
        <v>0.15940322091818443</v>
      </c>
      <c r="D57" s="45">
        <v>0.15906330944464328</v>
      </c>
    </row>
    <row r="58" spans="1:4" ht="15">
      <c r="A58" s="48" t="s">
        <v>770</v>
      </c>
      <c r="B58" s="49" t="s">
        <v>425</v>
      </c>
      <c r="C58" s="39">
        <v>0.07181236549741446</v>
      </c>
      <c r="D58" s="50">
        <v>0.07181042997294931</v>
      </c>
    </row>
    <row r="59" spans="1:4" ht="15">
      <c r="A59" s="48" t="s">
        <v>771</v>
      </c>
      <c r="B59" s="49" t="s">
        <v>551</v>
      </c>
      <c r="C59" s="39">
        <v>0.13429244492081224</v>
      </c>
      <c r="D59" s="45">
        <v>0.13390958281553952</v>
      </c>
    </row>
    <row r="60" spans="1:4" ht="15">
      <c r="A60" s="48" t="s">
        <v>772</v>
      </c>
      <c r="B60" s="49" t="s">
        <v>607</v>
      </c>
      <c r="C60" s="39">
        <v>0.1301937403879533</v>
      </c>
      <c r="D60" s="50">
        <v>0.12990683224816393</v>
      </c>
    </row>
    <row r="61" spans="1:4" ht="15">
      <c r="A61" s="48" t="s">
        <v>773</v>
      </c>
      <c r="B61" s="49" t="s">
        <v>443</v>
      </c>
      <c r="C61" s="39">
        <v>0.07289796843765305</v>
      </c>
      <c r="D61" s="45">
        <v>0.07271659448157373</v>
      </c>
    </row>
    <row r="62" spans="1:4" ht="15">
      <c r="A62" s="48" t="s">
        <v>774</v>
      </c>
      <c r="B62" s="49" t="s">
        <v>441</v>
      </c>
      <c r="C62" s="39">
        <v>0.06576345438488282</v>
      </c>
      <c r="D62" s="50">
        <v>0.06566108529791241</v>
      </c>
    </row>
    <row r="63" spans="1:4" ht="15">
      <c r="A63" s="48" t="s">
        <v>775</v>
      </c>
      <c r="B63" s="49" t="s">
        <v>353</v>
      </c>
      <c r="C63" s="39">
        <v>0.0746698926024459</v>
      </c>
      <c r="D63" s="45">
        <v>0.07452849385680602</v>
      </c>
    </row>
    <row r="64" spans="1:4" ht="15">
      <c r="A64" s="48" t="s">
        <v>776</v>
      </c>
      <c r="B64" s="49" t="s">
        <v>67</v>
      </c>
      <c r="C64" s="39">
        <v>0.08593711397844958</v>
      </c>
      <c r="D64" s="45">
        <v>0.08577802721840554</v>
      </c>
    </row>
    <row r="65" spans="1:4" ht="15">
      <c r="A65" s="48" t="s">
        <v>777</v>
      </c>
      <c r="B65" s="49" t="s">
        <v>457</v>
      </c>
      <c r="C65" s="39">
        <v>0.07290145351245637</v>
      </c>
      <c r="D65" s="45">
        <v>0.0728912640461176</v>
      </c>
    </row>
    <row r="66" spans="1:4" ht="15">
      <c r="A66" s="48" t="s">
        <v>778</v>
      </c>
      <c r="B66" s="49" t="s">
        <v>117</v>
      </c>
      <c r="C66" s="39">
        <v>0.28099878985129983</v>
      </c>
      <c r="D66" s="45">
        <v>0.2808598226427702</v>
      </c>
    </row>
    <row r="67" spans="1:4" ht="15">
      <c r="A67" s="48" t="s">
        <v>779</v>
      </c>
      <c r="B67" s="49" t="s">
        <v>559</v>
      </c>
      <c r="C67" s="39">
        <v>0.057648032137416164</v>
      </c>
      <c r="D67" s="45">
        <v>0.0575263707644639</v>
      </c>
    </row>
    <row r="68" spans="1:4" ht="15">
      <c r="A68" s="48" t="s">
        <v>780</v>
      </c>
      <c r="B68" s="49" t="s">
        <v>103</v>
      </c>
      <c r="C68" s="39">
        <v>0.08250907358735776</v>
      </c>
      <c r="D68" s="45">
        <v>0.08237697880097758</v>
      </c>
    </row>
    <row r="69" spans="1:4" ht="15">
      <c r="A69" s="48" t="s">
        <v>781</v>
      </c>
      <c r="B69" s="49" t="s">
        <v>557</v>
      </c>
      <c r="C69" s="39">
        <v>0.07435403733146907</v>
      </c>
      <c r="D69" s="45">
        <v>0.07419369148885487</v>
      </c>
    </row>
    <row r="70" spans="1:4" ht="15">
      <c r="A70" s="48" t="s">
        <v>782</v>
      </c>
      <c r="B70" s="49" t="s">
        <v>465</v>
      </c>
      <c r="C70" s="39">
        <v>0.08016490485657066</v>
      </c>
      <c r="D70" s="45">
        <v>0.08033906565014254</v>
      </c>
    </row>
    <row r="71" spans="1:4" ht="15">
      <c r="A71" s="48" t="s">
        <v>783</v>
      </c>
      <c r="B71" s="49" t="s">
        <v>473</v>
      </c>
      <c r="C71" s="39">
        <v>0.06435236590736922</v>
      </c>
      <c r="D71" s="45">
        <v>0.06429962605823566</v>
      </c>
    </row>
    <row r="72" spans="1:4" ht="15">
      <c r="A72" s="48" t="s">
        <v>784</v>
      </c>
      <c r="B72" s="49" t="s">
        <v>475</v>
      </c>
      <c r="C72" s="39">
        <v>0.06761965766961103</v>
      </c>
      <c r="D72" s="45">
        <v>0.06758986243104145</v>
      </c>
    </row>
    <row r="73" spans="1:4" ht="15">
      <c r="A73" s="48" t="s">
        <v>785</v>
      </c>
      <c r="B73" s="49" t="s">
        <v>483</v>
      </c>
      <c r="C73" s="39">
        <v>0.2259841772100548</v>
      </c>
      <c r="D73" s="45">
        <v>0.22606441959003665</v>
      </c>
    </row>
    <row r="74" spans="1:4" ht="15">
      <c r="A74" s="48" t="s">
        <v>786</v>
      </c>
      <c r="B74" s="49" t="s">
        <v>493</v>
      </c>
      <c r="C74" s="39">
        <v>0.05390260905660768</v>
      </c>
      <c r="D74" s="45">
        <v>0.05389105093893685</v>
      </c>
    </row>
    <row r="75" spans="1:4" ht="15">
      <c r="A75" s="48" t="s">
        <v>787</v>
      </c>
      <c r="B75" s="49" t="s">
        <v>515</v>
      </c>
      <c r="C75" s="39">
        <v>0.12283775896463012</v>
      </c>
      <c r="D75" s="45">
        <v>0.12268506043389528</v>
      </c>
    </row>
    <row r="76" spans="1:4" ht="15">
      <c r="A76" s="48" t="s">
        <v>788</v>
      </c>
      <c r="B76" s="49" t="s">
        <v>77</v>
      </c>
      <c r="C76" s="39">
        <v>0.08739205403802625</v>
      </c>
      <c r="D76" s="45">
        <v>0.08734477915852554</v>
      </c>
    </row>
    <row r="77" spans="1:4" ht="15">
      <c r="A77" s="48" t="s">
        <v>789</v>
      </c>
      <c r="B77" s="49" t="s">
        <v>527</v>
      </c>
      <c r="C77" s="39">
        <v>0.04573216192944779</v>
      </c>
      <c r="D77" s="45">
        <v>0.04559667320759088</v>
      </c>
    </row>
    <row r="78" spans="1:4" ht="15">
      <c r="A78" s="48" t="s">
        <v>790</v>
      </c>
      <c r="B78" s="49" t="s">
        <v>535</v>
      </c>
      <c r="C78" s="39">
        <v>0.07150191290227617</v>
      </c>
      <c r="D78" s="45">
        <v>0.07147441681668526</v>
      </c>
    </row>
    <row r="79" spans="1:4" ht="15">
      <c r="A79" s="48" t="s">
        <v>791</v>
      </c>
      <c r="B79" s="49" t="s">
        <v>243</v>
      </c>
      <c r="C79" s="39">
        <v>0.28099878985129983</v>
      </c>
      <c r="D79" s="45">
        <v>0.2808598226427702</v>
      </c>
    </row>
    <row r="80" spans="1:4" ht="15">
      <c r="A80" s="48" t="s">
        <v>792</v>
      </c>
      <c r="B80" s="49" t="s">
        <v>539</v>
      </c>
      <c r="C80" s="39">
        <v>0.17533104696020707</v>
      </c>
      <c r="D80" s="45">
        <v>0.17561008548354778</v>
      </c>
    </row>
    <row r="81" spans="1:4" ht="15">
      <c r="A81" s="48" t="s">
        <v>793</v>
      </c>
      <c r="B81" s="49" t="s">
        <v>47</v>
      </c>
      <c r="C81" s="39">
        <v>0.054748001534265546</v>
      </c>
      <c r="D81" s="45">
        <v>0.05473683476332201</v>
      </c>
    </row>
    <row r="82" spans="1:4" ht="15">
      <c r="A82" s="48" t="s">
        <v>794</v>
      </c>
      <c r="B82" s="49" t="s">
        <v>115</v>
      </c>
      <c r="C82" s="39">
        <v>0.28099878985129983</v>
      </c>
      <c r="D82" s="45">
        <v>0.2808598226427702</v>
      </c>
    </row>
    <row r="83" spans="1:4" ht="15">
      <c r="A83" s="48" t="s">
        <v>795</v>
      </c>
      <c r="B83" s="49" t="s">
        <v>119</v>
      </c>
      <c r="C83" s="39">
        <v>0.28099878985129983</v>
      </c>
      <c r="D83" s="45">
        <v>0.2808598226427702</v>
      </c>
    </row>
    <row r="84" spans="1:4" ht="15">
      <c r="A84" s="48" t="s">
        <v>796</v>
      </c>
      <c r="B84" s="49" t="s">
        <v>183</v>
      </c>
      <c r="C84" s="39">
        <v>0.05169407075530333</v>
      </c>
      <c r="D84" s="45">
        <v>0.05156399946577149</v>
      </c>
    </row>
    <row r="85" spans="1:4" ht="15">
      <c r="A85" s="48" t="s">
        <v>797</v>
      </c>
      <c r="B85" s="49" t="s">
        <v>185</v>
      </c>
      <c r="C85" s="39">
        <v>0.15688870393287124</v>
      </c>
      <c r="D85" s="45">
        <v>0.15675525492668374</v>
      </c>
    </row>
    <row r="86" spans="1:4" ht="15">
      <c r="A86" s="48" t="s">
        <v>798</v>
      </c>
      <c r="B86" s="49" t="s">
        <v>177</v>
      </c>
      <c r="C86" s="39">
        <v>0.09070590532651548</v>
      </c>
      <c r="D86" s="45">
        <v>0.09054634313358446</v>
      </c>
    </row>
    <row r="87" spans="1:4" ht="15">
      <c r="A87" s="48" t="s">
        <v>799</v>
      </c>
      <c r="B87" s="49" t="s">
        <v>575</v>
      </c>
      <c r="C87" s="39">
        <v>0.16283340052219128</v>
      </c>
      <c r="D87" s="45">
        <v>0.16255362816739471</v>
      </c>
    </row>
    <row r="88" spans="1:4" ht="15">
      <c r="A88" s="48" t="s">
        <v>800</v>
      </c>
      <c r="B88" s="49" t="s">
        <v>427</v>
      </c>
      <c r="C88" s="39">
        <v>0.19305599803874626</v>
      </c>
      <c r="D88" s="45">
        <v>0.19268237403580735</v>
      </c>
    </row>
    <row r="89" spans="1:4" ht="15">
      <c r="A89" s="48" t="s">
        <v>801</v>
      </c>
      <c r="B89" s="49" t="s">
        <v>43</v>
      </c>
      <c r="C89" s="39">
        <v>0.16687505636028227</v>
      </c>
      <c r="D89" s="45">
        <v>0.16669283228229115</v>
      </c>
    </row>
    <row r="90" spans="1:4" ht="15">
      <c r="A90" s="48" t="s">
        <v>802</v>
      </c>
      <c r="B90" s="49" t="s">
        <v>593</v>
      </c>
      <c r="C90" s="39">
        <v>0.07957787289278578</v>
      </c>
      <c r="D90" s="45">
        <v>0.07940023165044618</v>
      </c>
    </row>
    <row r="91" spans="1:4" ht="15">
      <c r="A91" s="48" t="s">
        <v>803</v>
      </c>
      <c r="B91" s="49" t="s">
        <v>599</v>
      </c>
      <c r="C91" s="39">
        <v>0.23820541033218226</v>
      </c>
      <c r="D91" s="45">
        <v>0.23847533424063772</v>
      </c>
    </row>
    <row r="92" spans="1:4" ht="15">
      <c r="A92" s="48" t="s">
        <v>804</v>
      </c>
      <c r="B92" s="49" t="s">
        <v>287</v>
      </c>
      <c r="C92" s="39">
        <v>0.06506885726116628</v>
      </c>
      <c r="D92" s="45">
        <v>0.06494840339034219</v>
      </c>
    </row>
    <row r="93" spans="1:4" ht="15">
      <c r="A93" s="48" t="s">
        <v>805</v>
      </c>
      <c r="B93" s="49" t="s">
        <v>605</v>
      </c>
      <c r="C93" s="39">
        <v>0.060317558493442766</v>
      </c>
      <c r="D93" s="45">
        <v>0.06040864241466257</v>
      </c>
    </row>
    <row r="94" spans="1:4" ht="15">
      <c r="A94" s="48" t="s">
        <v>806</v>
      </c>
      <c r="B94" s="49" t="s">
        <v>595</v>
      </c>
      <c r="C94" s="39">
        <v>0.22095846467652502</v>
      </c>
      <c r="D94" s="45">
        <v>0.22055267384599872</v>
      </c>
    </row>
    <row r="95" spans="1:4" ht="15">
      <c r="A95" s="48" t="s">
        <v>807</v>
      </c>
      <c r="B95" s="49" t="s">
        <v>619</v>
      </c>
      <c r="C95" s="39">
        <v>0.015314538979605042</v>
      </c>
      <c r="D95" s="45">
        <v>0.015250389841745841</v>
      </c>
    </row>
    <row r="96" spans="1:4" ht="15">
      <c r="A96" s="48" t="s">
        <v>808</v>
      </c>
      <c r="B96" s="49" t="s">
        <v>635</v>
      </c>
      <c r="C96" s="39">
        <v>0.053807117453694694</v>
      </c>
      <c r="D96" s="45">
        <v>0.05425561244882516</v>
      </c>
    </row>
    <row r="97" spans="1:4" ht="15">
      <c r="A97" s="48" t="s">
        <v>809</v>
      </c>
      <c r="B97" s="49" t="s">
        <v>627</v>
      </c>
      <c r="C97" s="39">
        <v>0.10956993284696374</v>
      </c>
      <c r="D97" s="45">
        <v>0.10941549931319598</v>
      </c>
    </row>
    <row r="98" spans="1:4" ht="15">
      <c r="A98" s="48" t="s">
        <v>810</v>
      </c>
      <c r="B98" s="49" t="s">
        <v>155</v>
      </c>
      <c r="C98" s="39">
        <v>0.08647218784968111</v>
      </c>
      <c r="D98" s="45">
        <v>0.08647523401818694</v>
      </c>
    </row>
    <row r="99" spans="1:4" ht="15">
      <c r="A99" s="48" t="s">
        <v>811</v>
      </c>
      <c r="B99" s="49" t="s">
        <v>625</v>
      </c>
      <c r="C99" s="39">
        <v>0.05350555313029057</v>
      </c>
      <c r="D99" s="45">
        <v>0.053444334941295746</v>
      </c>
    </row>
    <row r="100" spans="1:4" ht="15">
      <c r="A100" s="48" t="s">
        <v>812</v>
      </c>
      <c r="B100" s="49" t="s">
        <v>317</v>
      </c>
      <c r="C100" s="39">
        <v>0.05031203535830052</v>
      </c>
      <c r="D100" s="45">
        <v>0.05032614162160363</v>
      </c>
    </row>
    <row r="101" spans="1:4" ht="15">
      <c r="A101" s="48" t="s">
        <v>813</v>
      </c>
      <c r="B101" s="49" t="s">
        <v>643</v>
      </c>
      <c r="C101" s="39">
        <v>0.13266202473499752</v>
      </c>
      <c r="D101" s="45">
        <v>0.13265975234654415</v>
      </c>
    </row>
    <row r="102" spans="1:4" ht="15">
      <c r="A102" s="48" t="s">
        <v>814</v>
      </c>
      <c r="B102" s="49" t="s">
        <v>653</v>
      </c>
      <c r="C102" s="39">
        <v>0.05777694256478718</v>
      </c>
      <c r="D102" s="45">
        <v>0.05770105754809953</v>
      </c>
    </row>
    <row r="103" spans="1:4" ht="15">
      <c r="A103" s="48" t="s">
        <v>815</v>
      </c>
      <c r="B103" s="49" t="s">
        <v>649</v>
      </c>
      <c r="C103" s="39">
        <v>0.0501055785458505</v>
      </c>
      <c r="D103" s="45">
        <v>0.05007884739547134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"BAX TIER STRUCTURE ON "&amp;'OPTIONS - MARGIN INTERVALS'!A1</f>
        <v>BAX TIER STRUCTURE ON APRIL 6,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816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817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818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819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820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821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822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823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824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825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826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827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APRIL 6,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828</v>
      </c>
      <c r="C21" s="12">
        <v>7</v>
      </c>
      <c r="D21" s="12">
        <v>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829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830</v>
      </c>
      <c r="C23" s="13">
        <v>185</v>
      </c>
      <c r="D23" s="13">
        <v>182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831</v>
      </c>
      <c r="C24" s="13">
        <v>227</v>
      </c>
      <c r="D24" s="13">
        <v>223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832</v>
      </c>
      <c r="C25" s="13">
        <v>273</v>
      </c>
      <c r="D25" s="13">
        <v>271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833</v>
      </c>
      <c r="C26" s="13">
        <v>255</v>
      </c>
      <c r="D26" s="13">
        <v>255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834</v>
      </c>
      <c r="C27" s="13">
        <v>151</v>
      </c>
      <c r="D27" s="13">
        <v>152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835</v>
      </c>
      <c r="C28" s="13">
        <v>161</v>
      </c>
      <c r="D28" s="13">
        <v>163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836</v>
      </c>
      <c r="C29" s="13">
        <v>252</v>
      </c>
      <c r="D29" s="13">
        <v>252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837</v>
      </c>
      <c r="C30" s="14">
        <v>259</v>
      </c>
      <c r="D30" s="14">
        <v>259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APRIL 6,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838</v>
      </c>
      <c r="C35" s="19">
        <v>242</v>
      </c>
      <c r="D35" s="19">
        <v>241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839</v>
      </c>
      <c r="C36" s="19">
        <v>193</v>
      </c>
      <c r="D36" s="19">
        <v>193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840</v>
      </c>
      <c r="C37" s="19">
        <v>275</v>
      </c>
      <c r="D37" s="19">
        <v>273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841</v>
      </c>
      <c r="C38" s="19">
        <v>226</v>
      </c>
      <c r="D38" s="19">
        <v>225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842</v>
      </c>
      <c r="C39" s="19">
        <v>111</v>
      </c>
      <c r="D39" s="19">
        <v>113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843</v>
      </c>
      <c r="C40" s="19">
        <v>88</v>
      </c>
      <c r="D40" s="19">
        <v>89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844</v>
      </c>
      <c r="C41" s="19">
        <v>113</v>
      </c>
      <c r="D41" s="19">
        <v>114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845</v>
      </c>
      <c r="C42" s="20">
        <v>74</v>
      </c>
      <c r="D42" s="20">
        <v>75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APRIL 6,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846</v>
      </c>
      <c r="C47" s="19">
        <v>485</v>
      </c>
      <c r="D47" s="19">
        <v>483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847</v>
      </c>
      <c r="C48" s="19">
        <v>310</v>
      </c>
      <c r="D48" s="19">
        <v>307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848</v>
      </c>
      <c r="C49" s="19">
        <v>334</v>
      </c>
      <c r="D49" s="19">
        <v>333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849</v>
      </c>
      <c r="C50" s="19">
        <v>205</v>
      </c>
      <c r="D50" s="19">
        <v>206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850</v>
      </c>
      <c r="C51" s="19">
        <v>199</v>
      </c>
      <c r="D51" s="19">
        <v>200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851</v>
      </c>
      <c r="C52" s="20">
        <v>215</v>
      </c>
      <c r="D52" s="20">
        <v>215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APRIL 6,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852</v>
      </c>
      <c r="C57" s="19">
        <v>490</v>
      </c>
      <c r="D57" s="19">
        <v>487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853</v>
      </c>
      <c r="C58" s="19">
        <v>311</v>
      </c>
      <c r="D58" s="19">
        <v>310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854</v>
      </c>
      <c r="C59" s="19">
        <v>363</v>
      </c>
      <c r="D59" s="19">
        <v>363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855</v>
      </c>
      <c r="C60" s="20">
        <v>258</v>
      </c>
      <c r="D60" s="20">
        <v>259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APRIL 6,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291</v>
      </c>
      <c r="C65" s="24">
        <v>339</v>
      </c>
      <c r="D65" s="25">
        <v>365</v>
      </c>
      <c r="E65" s="26">
        <v>419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179</v>
      </c>
      <c r="D66" s="29">
        <v>383</v>
      </c>
      <c r="E66" s="30">
        <v>497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308</v>
      </c>
      <c r="E67" s="30">
        <v>412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"CORRA TIER STRUCTURE ON "&amp;'OPTIONS - MARGIN INTERVALS'!A1</f>
        <v>CORRA TIER STRUCTURE ON APRIL 6,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856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857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858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859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860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861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862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863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864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865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866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867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APRIL 6,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868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869</v>
      </c>
      <c r="C22" s="13">
        <v>39</v>
      </c>
      <c r="D22" s="13">
        <v>39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870</v>
      </c>
      <c r="C23" s="13">
        <v>581</v>
      </c>
      <c r="D23" s="13">
        <v>578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871</v>
      </c>
      <c r="C24" s="13">
        <v>284</v>
      </c>
      <c r="D24" s="13">
        <v>282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872</v>
      </c>
      <c r="C25" s="13">
        <v>287</v>
      </c>
      <c r="D25" s="13">
        <v>285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873</v>
      </c>
      <c r="C26" s="13">
        <v>287</v>
      </c>
      <c r="D26" s="13">
        <v>285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874</v>
      </c>
      <c r="C27" s="13">
        <v>286</v>
      </c>
      <c r="D27" s="13">
        <v>285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875</v>
      </c>
      <c r="C28" s="13">
        <v>286</v>
      </c>
      <c r="D28" s="13">
        <v>285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876</v>
      </c>
      <c r="C29" s="13">
        <v>287</v>
      </c>
      <c r="D29" s="13">
        <v>285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877</v>
      </c>
      <c r="C30" s="14">
        <v>287</v>
      </c>
      <c r="D30" s="14">
        <v>285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APRIL 6,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878</v>
      </c>
      <c r="C35" s="19">
        <v>155</v>
      </c>
      <c r="D35" s="19">
        <v>154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879</v>
      </c>
      <c r="C36" s="19">
        <v>187</v>
      </c>
      <c r="D36" s="19">
        <v>186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880</v>
      </c>
      <c r="C37" s="19">
        <v>593</v>
      </c>
      <c r="D37" s="19">
        <v>590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881</v>
      </c>
      <c r="C38" s="19">
        <v>284</v>
      </c>
      <c r="D38" s="19">
        <v>282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882</v>
      </c>
      <c r="C39" s="19">
        <v>286</v>
      </c>
      <c r="D39" s="19">
        <v>285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883</v>
      </c>
      <c r="C40" s="19">
        <v>286</v>
      </c>
      <c r="D40" s="19">
        <v>285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884</v>
      </c>
      <c r="C41" s="19">
        <v>286</v>
      </c>
      <c r="D41" s="19">
        <v>285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885</v>
      </c>
      <c r="C42" s="20">
        <v>286</v>
      </c>
      <c r="D42" s="20">
        <v>285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APRIL 6,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886</v>
      </c>
      <c r="C47" s="19">
        <v>341</v>
      </c>
      <c r="D47" s="19">
        <v>339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887</v>
      </c>
      <c r="C48" s="19">
        <v>186</v>
      </c>
      <c r="D48" s="19">
        <v>185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888</v>
      </c>
      <c r="C49" s="19">
        <v>592</v>
      </c>
      <c r="D49" s="19">
        <v>589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889</v>
      </c>
      <c r="C50" s="19">
        <v>285</v>
      </c>
      <c r="D50" s="19">
        <v>283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890</v>
      </c>
      <c r="C51" s="19">
        <v>286</v>
      </c>
      <c r="D51" s="19">
        <v>285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891</v>
      </c>
      <c r="C52" s="20">
        <v>286</v>
      </c>
      <c r="D52" s="20">
        <v>285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APRIL 6,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892</v>
      </c>
      <c r="C57" s="19">
        <v>341</v>
      </c>
      <c r="D57" s="19">
        <v>339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893</v>
      </c>
      <c r="C58" s="19">
        <v>187</v>
      </c>
      <c r="D58" s="19">
        <v>186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894</v>
      </c>
      <c r="C59" s="19">
        <v>592</v>
      </c>
      <c r="D59" s="19">
        <v>589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895</v>
      </c>
      <c r="C60" s="20">
        <v>286</v>
      </c>
      <c r="D60" s="20">
        <v>286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APRIL 6,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287</v>
      </c>
      <c r="C65" s="24">
        <v>301</v>
      </c>
      <c r="D65" s="25">
        <v>304</v>
      </c>
      <c r="E65" s="26">
        <v>304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536</v>
      </c>
      <c r="D66" s="29">
        <v>539</v>
      </c>
      <c r="E66" s="30">
        <v>540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198</v>
      </c>
      <c r="E67" s="30">
        <v>302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168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"SDV TIER STRUCTURE ON "&amp;'OPTIONS - MARGIN INTERVALS'!A1</f>
        <v>SDV TIER STRUCTURE ON APRIL 6,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896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897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898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899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900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0" t="str">
        <f>"INTRA-COMMODITY SPREAD CHARGES - INTER-MONTH STRATEGY ON "&amp;'OPTIONS - MARGIN INTERVALS'!A1</f>
        <v>INTRA-COMMODITY SPREAD CHARGES - INTER-MONTH STRATEGY ON APRIL 6,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243</v>
      </c>
      <c r="D14" s="26">
        <v>240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219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"SXF TIER STRUCTURE ON "&amp;'OPTIONS - MARGIN INTERVALS'!A1</f>
        <v>SXF TIER STRUCTURE ON APRIL 6,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901</v>
      </c>
      <c r="D5" s="8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902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903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904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905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906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907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908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"INTRA-COMMODITY SPREAD CHARGES - INTER-MONTH STRATEGY ON "&amp;'OPTIONS - MARGIN INTERVALS'!A1</f>
        <v>INTRA-COMMODITY SPREAD CHARGES - INTER-MONTH STRATEGY ON APRIL 6,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1643</v>
      </c>
      <c r="D17" s="26">
        <v>3073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739</v>
      </c>
      <c r="D18" s="30">
        <v>2280</v>
      </c>
      <c r="E18" s="3"/>
    </row>
    <row r="19" spans="1:5" ht="15" customHeight="1" thickBot="1">
      <c r="A19" s="32">
        <v>3</v>
      </c>
      <c r="B19" s="33"/>
      <c r="C19" s="34"/>
      <c r="D19" s="36">
        <v>775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1"/>
  <sheetViews>
    <sheetView view="pageBreakPreview" zoomScale="80" zoomScaleSheetLayoutView="80" workbookViewId="0" topLeftCell="A127">
      <selection activeCell="A132" sqref="A132:D175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1"/>
      <c r="B1" s="152"/>
      <c r="C1" s="152"/>
      <c r="D1" s="153"/>
    </row>
    <row r="2" spans="1:4" ht="50.1" customHeight="1" thickBot="1">
      <c r="A2" s="154" t="str">
        <f>"INTRA-COMMODITY (Inter-Month) SPREAD CHARGES EFFECTIVE ON "&amp;'OPTIONS - MARGIN INTERVALS'!A1</f>
        <v>INTRA-COMMODITY (Inter-Month) SPREAD CHARGES EFFECTIVE ON APRIL 6, 2022</v>
      </c>
      <c r="B2" s="155"/>
      <c r="C2" s="155"/>
      <c r="D2" s="156"/>
    </row>
    <row r="3" spans="1:4" ht="12.75" customHeight="1">
      <c r="A3" s="147" t="s">
        <v>17</v>
      </c>
      <c r="B3" s="149" t="s">
        <v>12</v>
      </c>
      <c r="C3" s="149" t="s">
        <v>18</v>
      </c>
      <c r="D3" s="149" t="s">
        <v>19</v>
      </c>
    </row>
    <row r="4" spans="1:4" ht="30" customHeight="1" thickBot="1">
      <c r="A4" s="148"/>
      <c r="B4" s="150"/>
      <c r="C4" s="150"/>
      <c r="D4" s="150"/>
    </row>
    <row r="5" spans="1:4" ht="15">
      <c r="A5" s="65" t="s">
        <v>678</v>
      </c>
      <c r="B5" s="66" t="s">
        <v>679</v>
      </c>
      <c r="C5" s="67">
        <v>450</v>
      </c>
      <c r="D5" s="68">
        <v>450</v>
      </c>
    </row>
    <row r="6" spans="1:4" ht="15">
      <c r="A6" s="65" t="s">
        <v>680</v>
      </c>
      <c r="B6" s="66" t="s">
        <v>681</v>
      </c>
      <c r="C6" s="67">
        <v>450</v>
      </c>
      <c r="D6" s="68">
        <v>450</v>
      </c>
    </row>
    <row r="7" spans="1:4" ht="15">
      <c r="A7" s="65" t="s">
        <v>682</v>
      </c>
      <c r="B7" s="66" t="s">
        <v>683</v>
      </c>
      <c r="C7" s="67">
        <v>225</v>
      </c>
      <c r="D7" s="68">
        <v>225</v>
      </c>
    </row>
    <row r="8" spans="1:4" ht="15">
      <c r="A8" s="65" t="s">
        <v>689</v>
      </c>
      <c r="B8" s="66" t="s">
        <v>690</v>
      </c>
      <c r="C8" s="67">
        <v>450</v>
      </c>
      <c r="D8" s="68">
        <v>450</v>
      </c>
    </row>
    <row r="9" spans="1:4" ht="15">
      <c r="A9" s="65" t="s">
        <v>691</v>
      </c>
      <c r="B9" s="66" t="s">
        <v>692</v>
      </c>
      <c r="C9" s="67">
        <v>200</v>
      </c>
      <c r="D9" s="68">
        <v>200</v>
      </c>
    </row>
    <row r="10" spans="1:4" ht="15">
      <c r="A10" s="63" t="s">
        <v>693</v>
      </c>
      <c r="B10" s="49" t="s">
        <v>694</v>
      </c>
      <c r="C10" s="67">
        <v>200</v>
      </c>
      <c r="D10" s="68">
        <v>200</v>
      </c>
    </row>
    <row r="11" spans="1:4" ht="15">
      <c r="A11" s="65" t="s">
        <v>699</v>
      </c>
      <c r="B11" s="66" t="s">
        <v>700</v>
      </c>
      <c r="C11" s="90">
        <v>125</v>
      </c>
      <c r="D11" s="91">
        <v>125</v>
      </c>
    </row>
    <row r="12" spans="1:4" ht="15">
      <c r="A12" s="65" t="s">
        <v>701</v>
      </c>
      <c r="B12" s="66" t="s">
        <v>702</v>
      </c>
      <c r="C12" s="67">
        <v>100</v>
      </c>
      <c r="D12" s="68">
        <v>100</v>
      </c>
    </row>
    <row r="13" spans="1:4" ht="15">
      <c r="A13" s="65" t="s">
        <v>703</v>
      </c>
      <c r="B13" s="66" t="s">
        <v>704</v>
      </c>
      <c r="C13" s="67">
        <v>100</v>
      </c>
      <c r="D13" s="68">
        <v>100</v>
      </c>
    </row>
    <row r="14" spans="1:4" ht="15">
      <c r="A14" s="65" t="s">
        <v>707</v>
      </c>
      <c r="B14" s="66" t="s">
        <v>708</v>
      </c>
      <c r="C14" s="67">
        <v>100</v>
      </c>
      <c r="D14" s="68">
        <v>100</v>
      </c>
    </row>
    <row r="15" spans="1:4" ht="15">
      <c r="A15" s="65" t="s">
        <v>709</v>
      </c>
      <c r="B15" s="69" t="s">
        <v>710</v>
      </c>
      <c r="C15" s="67">
        <v>100</v>
      </c>
      <c r="D15" s="68">
        <v>100</v>
      </c>
    </row>
    <row r="16" spans="1:4" ht="15">
      <c r="A16" s="65" t="s">
        <v>711</v>
      </c>
      <c r="B16" s="69" t="s">
        <v>712</v>
      </c>
      <c r="C16" s="67">
        <v>125</v>
      </c>
      <c r="D16" s="68">
        <v>125</v>
      </c>
    </row>
    <row r="17" spans="1:4" ht="15">
      <c r="A17" s="65" t="s">
        <v>713</v>
      </c>
      <c r="B17" s="69" t="s">
        <v>714</v>
      </c>
      <c r="C17" s="67">
        <v>100</v>
      </c>
      <c r="D17" s="68">
        <v>100</v>
      </c>
    </row>
    <row r="18" spans="1:4" ht="15">
      <c r="A18" s="65" t="s">
        <v>715</v>
      </c>
      <c r="B18" s="69" t="s">
        <v>716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4" t="str">
        <f>"SHARE FUTURES INTRA-COMMODITY (Inter-Month) SPREAD CHARGES EFFECTIVE ON "&amp;'OPTIONS - MARGIN INTERVALS'!A1</f>
        <v>SHARE FUTURES INTRA-COMMODITY (Inter-Month) SPREAD CHARGES EFFECTIVE ON APRIL 6, 2022</v>
      </c>
      <c r="B30" s="145"/>
      <c r="C30" s="145"/>
      <c r="D30" s="146"/>
    </row>
    <row r="31" spans="1:4" ht="15" customHeight="1">
      <c r="A31" s="147" t="s">
        <v>17</v>
      </c>
      <c r="B31" s="149" t="s">
        <v>12</v>
      </c>
      <c r="C31" s="149" t="s">
        <v>18</v>
      </c>
      <c r="D31" s="149" t="s">
        <v>19</v>
      </c>
    </row>
    <row r="32" spans="1:4" ht="15.75" thickBot="1">
      <c r="A32" s="148"/>
      <c r="B32" s="150"/>
      <c r="C32" s="150"/>
      <c r="D32" s="150"/>
    </row>
    <row r="33" spans="1:4" ht="15">
      <c r="A33" s="65" t="s">
        <v>717</v>
      </c>
      <c r="B33" s="69" t="s">
        <v>69</v>
      </c>
      <c r="C33" s="67">
        <v>75</v>
      </c>
      <c r="D33" s="68">
        <v>75</v>
      </c>
    </row>
    <row r="34" spans="1:4" ht="15">
      <c r="A34" s="65" t="s">
        <v>718</v>
      </c>
      <c r="B34" s="69" t="s">
        <v>53</v>
      </c>
      <c r="C34" s="67">
        <v>75</v>
      </c>
      <c r="D34" s="68">
        <v>75</v>
      </c>
    </row>
    <row r="35" spans="1:4" ht="15">
      <c r="A35" s="65" t="s">
        <v>719</v>
      </c>
      <c r="B35" s="69" t="s">
        <v>63</v>
      </c>
      <c r="C35" s="67">
        <v>75</v>
      </c>
      <c r="D35" s="68">
        <v>75</v>
      </c>
    </row>
    <row r="36" spans="1:4" ht="15">
      <c r="A36" s="65" t="s">
        <v>720</v>
      </c>
      <c r="B36" s="69" t="s">
        <v>71</v>
      </c>
      <c r="C36" s="67">
        <v>75</v>
      </c>
      <c r="D36" s="68">
        <v>75</v>
      </c>
    </row>
    <row r="37" spans="1:4" ht="15">
      <c r="A37" s="65" t="s">
        <v>721</v>
      </c>
      <c r="B37" s="69" t="s">
        <v>41</v>
      </c>
      <c r="C37" s="67">
        <v>75</v>
      </c>
      <c r="D37" s="68">
        <v>75</v>
      </c>
    </row>
    <row r="38" spans="1:4" ht="15">
      <c r="A38" s="65" t="s">
        <v>722</v>
      </c>
      <c r="B38" s="69" t="s">
        <v>91</v>
      </c>
      <c r="C38" s="67">
        <v>75</v>
      </c>
      <c r="D38" s="68">
        <v>75</v>
      </c>
    </row>
    <row r="39" spans="1:4" ht="15">
      <c r="A39" s="65" t="s">
        <v>723</v>
      </c>
      <c r="B39" s="69" t="s">
        <v>111</v>
      </c>
      <c r="C39" s="67">
        <v>75</v>
      </c>
      <c r="D39" s="68">
        <v>75</v>
      </c>
    </row>
    <row r="40" spans="1:4" ht="15">
      <c r="A40" s="65" t="s">
        <v>724</v>
      </c>
      <c r="B40" s="69" t="s">
        <v>159</v>
      </c>
      <c r="C40" s="67">
        <v>75</v>
      </c>
      <c r="D40" s="68">
        <v>75</v>
      </c>
    </row>
    <row r="41" spans="1:4" ht="15">
      <c r="A41" s="65" t="s">
        <v>725</v>
      </c>
      <c r="B41" s="69" t="s">
        <v>167</v>
      </c>
      <c r="C41" s="67">
        <v>75</v>
      </c>
      <c r="D41" s="68">
        <v>75</v>
      </c>
    </row>
    <row r="42" spans="1:4" ht="15">
      <c r="A42" s="65" t="s">
        <v>726</v>
      </c>
      <c r="B42" s="69" t="s">
        <v>499</v>
      </c>
      <c r="C42" s="67">
        <v>75</v>
      </c>
      <c r="D42" s="68">
        <v>75</v>
      </c>
    </row>
    <row r="43" spans="1:4" ht="15">
      <c r="A43" s="65" t="s">
        <v>727</v>
      </c>
      <c r="B43" s="69" t="s">
        <v>163</v>
      </c>
      <c r="C43" s="67">
        <v>75</v>
      </c>
      <c r="D43" s="68">
        <v>75</v>
      </c>
    </row>
    <row r="44" spans="1:4" ht="15">
      <c r="A44" s="65" t="s">
        <v>728</v>
      </c>
      <c r="B44" s="69" t="s">
        <v>161</v>
      </c>
      <c r="C44" s="67">
        <v>75</v>
      </c>
      <c r="D44" s="68">
        <v>75</v>
      </c>
    </row>
    <row r="45" spans="1:4" ht="15">
      <c r="A45" s="65" t="s">
        <v>729</v>
      </c>
      <c r="B45" s="69" t="s">
        <v>179</v>
      </c>
      <c r="C45" s="67">
        <v>75</v>
      </c>
      <c r="D45" s="68">
        <v>75</v>
      </c>
    </row>
    <row r="46" spans="1:4" ht="15">
      <c r="A46" s="65" t="s">
        <v>730</v>
      </c>
      <c r="B46" s="69" t="s">
        <v>151</v>
      </c>
      <c r="C46" s="67">
        <v>75</v>
      </c>
      <c r="D46" s="68">
        <v>75</v>
      </c>
    </row>
    <row r="47" spans="1:4" ht="15">
      <c r="A47" s="65" t="s">
        <v>731</v>
      </c>
      <c r="B47" s="69" t="s">
        <v>203</v>
      </c>
      <c r="C47" s="67">
        <v>75</v>
      </c>
      <c r="D47" s="68">
        <v>75</v>
      </c>
    </row>
    <row r="48" spans="1:4" ht="15">
      <c r="A48" s="65" t="s">
        <v>732</v>
      </c>
      <c r="B48" s="69" t="s">
        <v>235</v>
      </c>
      <c r="C48" s="67">
        <v>75</v>
      </c>
      <c r="D48" s="68">
        <v>75</v>
      </c>
    </row>
    <row r="49" spans="1:4" ht="15">
      <c r="A49" s="65" t="s">
        <v>733</v>
      </c>
      <c r="B49" s="69" t="s">
        <v>623</v>
      </c>
      <c r="C49" s="67">
        <v>75</v>
      </c>
      <c r="D49" s="68">
        <v>75</v>
      </c>
    </row>
    <row r="50" spans="1:4" ht="15">
      <c r="A50" s="65" t="s">
        <v>734</v>
      </c>
      <c r="B50" s="69" t="s">
        <v>233</v>
      </c>
      <c r="C50" s="67">
        <v>75</v>
      </c>
      <c r="D50" s="68">
        <v>75</v>
      </c>
    </row>
    <row r="51" spans="1:4" ht="15">
      <c r="A51" s="65" t="s">
        <v>735</v>
      </c>
      <c r="B51" s="69" t="s">
        <v>245</v>
      </c>
      <c r="C51" s="67">
        <v>75</v>
      </c>
      <c r="D51" s="68">
        <v>75</v>
      </c>
    </row>
    <row r="52" spans="1:4" ht="15">
      <c r="A52" s="65" t="s">
        <v>736</v>
      </c>
      <c r="B52" s="69" t="s">
        <v>247</v>
      </c>
      <c r="C52" s="67">
        <v>75</v>
      </c>
      <c r="D52" s="68">
        <v>75</v>
      </c>
    </row>
    <row r="53" spans="1:4" ht="15">
      <c r="A53" s="65" t="s">
        <v>737</v>
      </c>
      <c r="B53" s="69" t="s">
        <v>213</v>
      </c>
      <c r="C53" s="67">
        <v>75</v>
      </c>
      <c r="D53" s="68">
        <v>75</v>
      </c>
    </row>
    <row r="54" spans="1:4" ht="15">
      <c r="A54" s="65" t="s">
        <v>738</v>
      </c>
      <c r="B54" s="69" t="s">
        <v>357</v>
      </c>
      <c r="C54" s="67">
        <v>75</v>
      </c>
      <c r="D54" s="68">
        <v>75</v>
      </c>
    </row>
    <row r="55" spans="1:4" ht="15">
      <c r="A55" s="65" t="s">
        <v>739</v>
      </c>
      <c r="B55" s="69" t="s">
        <v>267</v>
      </c>
      <c r="C55" s="67">
        <v>75</v>
      </c>
      <c r="D55" s="68">
        <v>75</v>
      </c>
    </row>
    <row r="56" spans="1:4" ht="15">
      <c r="A56" s="65" t="s">
        <v>740</v>
      </c>
      <c r="B56" s="69" t="s">
        <v>259</v>
      </c>
      <c r="C56" s="67">
        <v>75</v>
      </c>
      <c r="D56" s="68">
        <v>75</v>
      </c>
    </row>
    <row r="57" spans="1:4" ht="15">
      <c r="A57" s="65" t="s">
        <v>741</v>
      </c>
      <c r="B57" s="69" t="s">
        <v>277</v>
      </c>
      <c r="C57" s="67">
        <v>75</v>
      </c>
      <c r="D57" s="68">
        <v>75</v>
      </c>
    </row>
    <row r="58" spans="1:4" ht="15">
      <c r="A58" s="65" t="s">
        <v>742</v>
      </c>
      <c r="B58" s="69" t="s">
        <v>325</v>
      </c>
      <c r="C58" s="67">
        <v>75</v>
      </c>
      <c r="D58" s="68">
        <v>75</v>
      </c>
    </row>
    <row r="59" spans="1:4" ht="15">
      <c r="A59" s="65" t="s">
        <v>743</v>
      </c>
      <c r="B59" s="69" t="s">
        <v>279</v>
      </c>
      <c r="C59" s="67">
        <v>75</v>
      </c>
      <c r="D59" s="68">
        <v>75</v>
      </c>
    </row>
    <row r="60" spans="1:4" ht="15">
      <c r="A60" s="65" t="s">
        <v>744</v>
      </c>
      <c r="B60" s="69" t="s">
        <v>289</v>
      </c>
      <c r="C60" s="67">
        <v>75</v>
      </c>
      <c r="D60" s="68">
        <v>75</v>
      </c>
    </row>
    <row r="61" spans="1:4" ht="15">
      <c r="A61" s="65" t="s">
        <v>745</v>
      </c>
      <c r="B61" s="69" t="s">
        <v>249</v>
      </c>
      <c r="C61" s="67">
        <v>75</v>
      </c>
      <c r="D61" s="68">
        <v>75</v>
      </c>
    </row>
    <row r="62" spans="1:4" ht="15">
      <c r="A62" s="65" t="s">
        <v>746</v>
      </c>
      <c r="B62" s="69" t="s">
        <v>295</v>
      </c>
      <c r="C62" s="67">
        <v>75</v>
      </c>
      <c r="D62" s="68">
        <v>75</v>
      </c>
    </row>
    <row r="63" spans="1:4" ht="15">
      <c r="A63" s="65" t="s">
        <v>747</v>
      </c>
      <c r="B63" s="69" t="s">
        <v>319</v>
      </c>
      <c r="C63" s="67">
        <v>75</v>
      </c>
      <c r="D63" s="68">
        <v>75</v>
      </c>
    </row>
    <row r="64" spans="1:4" ht="15">
      <c r="A64" s="65" t="s">
        <v>748</v>
      </c>
      <c r="B64" s="69" t="s">
        <v>629</v>
      </c>
      <c r="C64" s="67">
        <v>75</v>
      </c>
      <c r="D64" s="68">
        <v>75</v>
      </c>
    </row>
    <row r="65" spans="1:4" ht="15">
      <c r="A65" s="65" t="s">
        <v>749</v>
      </c>
      <c r="B65" s="69" t="s">
        <v>321</v>
      </c>
      <c r="C65" s="67">
        <v>75</v>
      </c>
      <c r="D65" s="68">
        <v>75</v>
      </c>
    </row>
    <row r="66" spans="1:4" ht="15">
      <c r="A66" s="65" t="s">
        <v>750</v>
      </c>
      <c r="B66" s="69" t="s">
        <v>461</v>
      </c>
      <c r="C66" s="67">
        <v>75</v>
      </c>
      <c r="D66" s="68">
        <v>75</v>
      </c>
    </row>
    <row r="67" spans="1:4" ht="15">
      <c r="A67" s="65" t="s">
        <v>751</v>
      </c>
      <c r="B67" s="69" t="s">
        <v>633</v>
      </c>
      <c r="C67" s="67">
        <v>75</v>
      </c>
      <c r="D67" s="68">
        <v>75</v>
      </c>
    </row>
    <row r="68" spans="1:4" ht="15">
      <c r="A68" s="65" t="s">
        <v>752</v>
      </c>
      <c r="B68" s="69" t="s">
        <v>341</v>
      </c>
      <c r="C68" s="67">
        <v>75</v>
      </c>
      <c r="D68" s="68">
        <v>75</v>
      </c>
    </row>
    <row r="69" spans="1:4" ht="15">
      <c r="A69" s="65" t="s">
        <v>753</v>
      </c>
      <c r="B69" s="69" t="s">
        <v>495</v>
      </c>
      <c r="C69" s="67">
        <v>75</v>
      </c>
      <c r="D69" s="68">
        <v>75</v>
      </c>
    </row>
    <row r="70" spans="1:4" ht="15">
      <c r="A70" s="65" t="s">
        <v>754</v>
      </c>
      <c r="B70" s="69" t="s">
        <v>349</v>
      </c>
      <c r="C70" s="67">
        <v>75</v>
      </c>
      <c r="D70" s="68">
        <v>75</v>
      </c>
    </row>
    <row r="71" spans="1:4" ht="15">
      <c r="A71" s="65" t="s">
        <v>755</v>
      </c>
      <c r="B71" s="69" t="s">
        <v>365</v>
      </c>
      <c r="C71" s="67">
        <v>75</v>
      </c>
      <c r="D71" s="68">
        <v>75</v>
      </c>
    </row>
    <row r="72" spans="1:4" ht="15">
      <c r="A72" s="65" t="s">
        <v>756</v>
      </c>
      <c r="B72" s="69" t="s">
        <v>231</v>
      </c>
      <c r="C72" s="67">
        <v>75</v>
      </c>
      <c r="D72" s="68">
        <v>75</v>
      </c>
    </row>
    <row r="73" spans="1:4" ht="15">
      <c r="A73" s="65" t="s">
        <v>757</v>
      </c>
      <c r="B73" s="69" t="s">
        <v>377</v>
      </c>
      <c r="C73" s="67">
        <v>75</v>
      </c>
      <c r="D73" s="68">
        <v>75</v>
      </c>
    </row>
    <row r="74" spans="1:4" ht="15">
      <c r="A74" s="65" t="s">
        <v>758</v>
      </c>
      <c r="B74" s="69" t="s">
        <v>381</v>
      </c>
      <c r="C74" s="67">
        <v>75</v>
      </c>
      <c r="D74" s="68">
        <v>75</v>
      </c>
    </row>
    <row r="75" spans="1:4" ht="15">
      <c r="A75" s="65" t="s">
        <v>759</v>
      </c>
      <c r="B75" s="69" t="s">
        <v>301</v>
      </c>
      <c r="C75" s="67">
        <v>75</v>
      </c>
      <c r="D75" s="68">
        <v>75</v>
      </c>
    </row>
    <row r="76" spans="1:4" ht="15">
      <c r="A76" s="65" t="s">
        <v>760</v>
      </c>
      <c r="B76" s="69" t="s">
        <v>329</v>
      </c>
      <c r="C76" s="67">
        <v>75</v>
      </c>
      <c r="D76" s="68">
        <v>75</v>
      </c>
    </row>
    <row r="77" spans="1:4" ht="15">
      <c r="A77" s="65" t="s">
        <v>761</v>
      </c>
      <c r="B77" s="69" t="s">
        <v>385</v>
      </c>
      <c r="C77" s="67">
        <v>75</v>
      </c>
      <c r="D77" s="68">
        <v>75</v>
      </c>
    </row>
    <row r="78" spans="1:4" ht="15">
      <c r="A78" s="65" t="s">
        <v>762</v>
      </c>
      <c r="B78" s="69" t="s">
        <v>389</v>
      </c>
      <c r="C78" s="67">
        <v>75</v>
      </c>
      <c r="D78" s="68">
        <v>75</v>
      </c>
    </row>
    <row r="79" spans="1:4" ht="15">
      <c r="A79" s="65" t="s">
        <v>763</v>
      </c>
      <c r="B79" s="69" t="s">
        <v>391</v>
      </c>
      <c r="C79" s="67">
        <v>75</v>
      </c>
      <c r="D79" s="68">
        <v>75</v>
      </c>
    </row>
    <row r="80" spans="1:4" ht="15">
      <c r="A80" s="65" t="s">
        <v>764</v>
      </c>
      <c r="B80" s="69" t="s">
        <v>269</v>
      </c>
      <c r="C80" s="67">
        <v>75</v>
      </c>
      <c r="D80" s="68">
        <v>75</v>
      </c>
    </row>
    <row r="81" spans="1:4" ht="15">
      <c r="A81" s="65" t="s">
        <v>765</v>
      </c>
      <c r="B81" s="69" t="s">
        <v>171</v>
      </c>
      <c r="C81" s="67">
        <v>75</v>
      </c>
      <c r="D81" s="68">
        <v>75</v>
      </c>
    </row>
    <row r="82" spans="1:4" ht="15">
      <c r="A82" s="65" t="s">
        <v>766</v>
      </c>
      <c r="B82" s="69" t="s">
        <v>113</v>
      </c>
      <c r="C82" s="67">
        <v>75</v>
      </c>
      <c r="D82" s="68">
        <v>75</v>
      </c>
    </row>
    <row r="83" spans="1:4" ht="15">
      <c r="A83" s="65" t="s">
        <v>767</v>
      </c>
      <c r="B83" s="69" t="s">
        <v>405</v>
      </c>
      <c r="C83" s="67">
        <v>75</v>
      </c>
      <c r="D83" s="68">
        <v>75</v>
      </c>
    </row>
    <row r="84" spans="1:4" ht="15">
      <c r="A84" s="65" t="s">
        <v>768</v>
      </c>
      <c r="B84" s="69" t="s">
        <v>45</v>
      </c>
      <c r="C84" s="67">
        <v>75</v>
      </c>
      <c r="D84" s="68">
        <v>75</v>
      </c>
    </row>
    <row r="85" spans="1:4" ht="15">
      <c r="A85" s="65" t="s">
        <v>769</v>
      </c>
      <c r="B85" s="69" t="s">
        <v>135</v>
      </c>
      <c r="C85" s="67">
        <v>75</v>
      </c>
      <c r="D85" s="68">
        <v>75</v>
      </c>
    </row>
    <row r="86" spans="1:4" ht="15">
      <c r="A86" s="65" t="s">
        <v>770</v>
      </c>
      <c r="B86" s="69" t="s">
        <v>425</v>
      </c>
      <c r="C86" s="67">
        <v>75</v>
      </c>
      <c r="D86" s="68">
        <v>75</v>
      </c>
    </row>
    <row r="87" spans="1:4" ht="15">
      <c r="A87" s="65" t="s">
        <v>771</v>
      </c>
      <c r="B87" s="69" t="s">
        <v>551</v>
      </c>
      <c r="C87" s="67">
        <v>75</v>
      </c>
      <c r="D87" s="68">
        <v>75</v>
      </c>
    </row>
    <row r="88" spans="1:4" ht="15">
      <c r="A88" s="65" t="s">
        <v>772</v>
      </c>
      <c r="B88" s="69" t="s">
        <v>607</v>
      </c>
      <c r="C88" s="67">
        <v>75</v>
      </c>
      <c r="D88" s="68">
        <v>75</v>
      </c>
    </row>
    <row r="89" spans="1:4" ht="15">
      <c r="A89" s="65" t="s">
        <v>773</v>
      </c>
      <c r="B89" s="69" t="s">
        <v>443</v>
      </c>
      <c r="C89" s="67">
        <v>75</v>
      </c>
      <c r="D89" s="68">
        <v>75</v>
      </c>
    </row>
    <row r="90" spans="1:4" ht="15">
      <c r="A90" s="65" t="s">
        <v>774</v>
      </c>
      <c r="B90" s="69" t="s">
        <v>441</v>
      </c>
      <c r="C90" s="67">
        <v>75</v>
      </c>
      <c r="D90" s="68">
        <v>75</v>
      </c>
    </row>
    <row r="91" spans="1:4" ht="15">
      <c r="A91" s="65" t="s">
        <v>775</v>
      </c>
      <c r="B91" s="69" t="s">
        <v>353</v>
      </c>
      <c r="C91" s="67">
        <v>75</v>
      </c>
      <c r="D91" s="68">
        <v>75</v>
      </c>
    </row>
    <row r="92" spans="1:4" ht="15">
      <c r="A92" s="65" t="s">
        <v>776</v>
      </c>
      <c r="B92" s="69" t="s">
        <v>67</v>
      </c>
      <c r="C92" s="67">
        <v>75</v>
      </c>
      <c r="D92" s="68">
        <v>75</v>
      </c>
    </row>
    <row r="93" spans="1:4" ht="15">
      <c r="A93" s="65" t="s">
        <v>777</v>
      </c>
      <c r="B93" s="69" t="s">
        <v>457</v>
      </c>
      <c r="C93" s="67">
        <v>75</v>
      </c>
      <c r="D93" s="68">
        <v>75</v>
      </c>
    </row>
    <row r="94" spans="1:4" ht="15">
      <c r="A94" s="65" t="s">
        <v>778</v>
      </c>
      <c r="B94" s="69" t="s">
        <v>117</v>
      </c>
      <c r="C94" s="67">
        <v>75</v>
      </c>
      <c r="D94" s="68">
        <v>75</v>
      </c>
    </row>
    <row r="95" spans="1:4" ht="15">
      <c r="A95" s="65" t="s">
        <v>779</v>
      </c>
      <c r="B95" s="69" t="s">
        <v>559</v>
      </c>
      <c r="C95" s="67">
        <v>75</v>
      </c>
      <c r="D95" s="68">
        <v>75</v>
      </c>
    </row>
    <row r="96" spans="1:4" ht="15">
      <c r="A96" s="65" t="s">
        <v>780</v>
      </c>
      <c r="B96" s="69" t="s">
        <v>103</v>
      </c>
      <c r="C96" s="67">
        <v>75</v>
      </c>
      <c r="D96" s="68">
        <v>75</v>
      </c>
    </row>
    <row r="97" spans="1:4" ht="15">
      <c r="A97" s="65" t="s">
        <v>781</v>
      </c>
      <c r="B97" s="69" t="s">
        <v>557</v>
      </c>
      <c r="C97" s="67">
        <v>75</v>
      </c>
      <c r="D97" s="68">
        <v>75</v>
      </c>
    </row>
    <row r="98" spans="1:4" ht="15">
      <c r="A98" s="65" t="s">
        <v>782</v>
      </c>
      <c r="B98" s="69" t="s">
        <v>465</v>
      </c>
      <c r="C98" s="67">
        <v>75</v>
      </c>
      <c r="D98" s="68">
        <v>75</v>
      </c>
    </row>
    <row r="99" spans="1:4" ht="15">
      <c r="A99" s="65" t="s">
        <v>783</v>
      </c>
      <c r="B99" s="69" t="s">
        <v>473</v>
      </c>
      <c r="C99" s="67">
        <v>75</v>
      </c>
      <c r="D99" s="68">
        <v>75</v>
      </c>
    </row>
    <row r="100" spans="1:4" ht="15">
      <c r="A100" s="65" t="s">
        <v>784</v>
      </c>
      <c r="B100" s="69" t="s">
        <v>475</v>
      </c>
      <c r="C100" s="67">
        <v>75</v>
      </c>
      <c r="D100" s="68">
        <v>75</v>
      </c>
    </row>
    <row r="101" spans="1:4" ht="15">
      <c r="A101" s="65" t="s">
        <v>785</v>
      </c>
      <c r="B101" s="69" t="s">
        <v>483</v>
      </c>
      <c r="C101" s="67">
        <v>75</v>
      </c>
      <c r="D101" s="68">
        <v>75</v>
      </c>
    </row>
    <row r="102" spans="1:4" ht="15">
      <c r="A102" s="65" t="s">
        <v>786</v>
      </c>
      <c r="B102" s="69" t="s">
        <v>493</v>
      </c>
      <c r="C102" s="67">
        <v>75</v>
      </c>
      <c r="D102" s="68">
        <v>75</v>
      </c>
    </row>
    <row r="103" spans="1:4" ht="15">
      <c r="A103" s="65" t="s">
        <v>787</v>
      </c>
      <c r="B103" s="69" t="s">
        <v>515</v>
      </c>
      <c r="C103" s="67">
        <v>75</v>
      </c>
      <c r="D103" s="68">
        <v>75</v>
      </c>
    </row>
    <row r="104" spans="1:4" ht="15">
      <c r="A104" s="65" t="s">
        <v>788</v>
      </c>
      <c r="B104" s="69" t="s">
        <v>77</v>
      </c>
      <c r="C104" s="67">
        <v>75</v>
      </c>
      <c r="D104" s="68">
        <v>75</v>
      </c>
    </row>
    <row r="105" spans="1:4" ht="15">
      <c r="A105" s="65" t="s">
        <v>789</v>
      </c>
      <c r="B105" s="69" t="s">
        <v>527</v>
      </c>
      <c r="C105" s="67">
        <v>75</v>
      </c>
      <c r="D105" s="68">
        <v>75</v>
      </c>
    </row>
    <row r="106" spans="1:4" ht="15">
      <c r="A106" s="65" t="s">
        <v>790</v>
      </c>
      <c r="B106" s="69" t="s">
        <v>535</v>
      </c>
      <c r="C106" s="67">
        <v>75</v>
      </c>
      <c r="D106" s="68">
        <v>75</v>
      </c>
    </row>
    <row r="107" spans="1:4" ht="15">
      <c r="A107" s="65" t="s">
        <v>791</v>
      </c>
      <c r="B107" s="69" t="s">
        <v>243</v>
      </c>
      <c r="C107" s="67">
        <v>75</v>
      </c>
      <c r="D107" s="68">
        <v>75</v>
      </c>
    </row>
    <row r="108" spans="1:4" ht="15">
      <c r="A108" s="65" t="s">
        <v>792</v>
      </c>
      <c r="B108" s="69" t="s">
        <v>539</v>
      </c>
      <c r="C108" s="67">
        <v>75</v>
      </c>
      <c r="D108" s="68">
        <v>75</v>
      </c>
    </row>
    <row r="109" spans="1:4" ht="15">
      <c r="A109" s="65" t="s">
        <v>793</v>
      </c>
      <c r="B109" s="69" t="s">
        <v>47</v>
      </c>
      <c r="C109" s="67">
        <v>75</v>
      </c>
      <c r="D109" s="68">
        <v>75</v>
      </c>
    </row>
    <row r="110" spans="1:4" ht="15">
      <c r="A110" s="65" t="s">
        <v>794</v>
      </c>
      <c r="B110" s="69" t="s">
        <v>115</v>
      </c>
      <c r="C110" s="67">
        <v>75</v>
      </c>
      <c r="D110" s="68">
        <v>75</v>
      </c>
    </row>
    <row r="111" spans="1:4" ht="15">
      <c r="A111" s="65" t="s">
        <v>795</v>
      </c>
      <c r="B111" s="69" t="s">
        <v>119</v>
      </c>
      <c r="C111" s="67">
        <v>75</v>
      </c>
      <c r="D111" s="68">
        <v>75</v>
      </c>
    </row>
    <row r="112" spans="1:4" ht="15">
      <c r="A112" s="65" t="s">
        <v>796</v>
      </c>
      <c r="B112" s="69" t="s">
        <v>183</v>
      </c>
      <c r="C112" s="67">
        <v>75</v>
      </c>
      <c r="D112" s="68">
        <v>75</v>
      </c>
    </row>
    <row r="113" spans="1:4" ht="15">
      <c r="A113" s="65" t="s">
        <v>797</v>
      </c>
      <c r="B113" s="69" t="s">
        <v>185</v>
      </c>
      <c r="C113" s="67">
        <v>75</v>
      </c>
      <c r="D113" s="68">
        <v>75</v>
      </c>
    </row>
    <row r="114" spans="1:4" ht="15">
      <c r="A114" s="65" t="s">
        <v>798</v>
      </c>
      <c r="B114" s="69" t="s">
        <v>177</v>
      </c>
      <c r="C114" s="67">
        <v>75</v>
      </c>
      <c r="D114" s="68">
        <v>75</v>
      </c>
    </row>
    <row r="115" spans="1:4" ht="15">
      <c r="A115" s="65" t="s">
        <v>799</v>
      </c>
      <c r="B115" s="69" t="s">
        <v>575</v>
      </c>
      <c r="C115" s="67">
        <v>75</v>
      </c>
      <c r="D115" s="68">
        <v>75</v>
      </c>
    </row>
    <row r="116" spans="1:4" ht="15">
      <c r="A116" s="65" t="s">
        <v>800</v>
      </c>
      <c r="B116" s="69" t="s">
        <v>427</v>
      </c>
      <c r="C116" s="67">
        <v>75</v>
      </c>
      <c r="D116" s="68">
        <v>75</v>
      </c>
    </row>
    <row r="117" spans="1:4" ht="15">
      <c r="A117" s="65" t="s">
        <v>801</v>
      </c>
      <c r="B117" s="69" t="s">
        <v>43</v>
      </c>
      <c r="C117" s="67">
        <v>75</v>
      </c>
      <c r="D117" s="68">
        <v>75</v>
      </c>
    </row>
    <row r="118" spans="1:4" ht="15">
      <c r="A118" s="65" t="s">
        <v>802</v>
      </c>
      <c r="B118" s="69" t="s">
        <v>593</v>
      </c>
      <c r="C118" s="67">
        <v>75</v>
      </c>
      <c r="D118" s="68">
        <v>75</v>
      </c>
    </row>
    <row r="119" spans="1:4" ht="15">
      <c r="A119" s="65" t="s">
        <v>803</v>
      </c>
      <c r="B119" s="69" t="s">
        <v>599</v>
      </c>
      <c r="C119" s="67">
        <v>75</v>
      </c>
      <c r="D119" s="68">
        <v>75</v>
      </c>
    </row>
    <row r="120" spans="1:4" ht="15">
      <c r="A120" s="65" t="s">
        <v>804</v>
      </c>
      <c r="B120" s="69" t="s">
        <v>287</v>
      </c>
      <c r="C120" s="67">
        <v>75</v>
      </c>
      <c r="D120" s="68">
        <v>75</v>
      </c>
    </row>
    <row r="121" spans="1:4" ht="15">
      <c r="A121" s="65" t="s">
        <v>805</v>
      </c>
      <c r="B121" s="69" t="s">
        <v>605</v>
      </c>
      <c r="C121" s="67">
        <v>75</v>
      </c>
      <c r="D121" s="68">
        <v>75</v>
      </c>
    </row>
    <row r="122" spans="1:4" ht="15">
      <c r="A122" s="65" t="s">
        <v>806</v>
      </c>
      <c r="B122" s="69" t="s">
        <v>595</v>
      </c>
      <c r="C122" s="67">
        <v>75</v>
      </c>
      <c r="D122" s="68">
        <v>75</v>
      </c>
    </row>
    <row r="123" spans="1:4" ht="15">
      <c r="A123" s="65" t="s">
        <v>807</v>
      </c>
      <c r="B123" s="69" t="s">
        <v>619</v>
      </c>
      <c r="C123" s="67">
        <v>75</v>
      </c>
      <c r="D123" s="68">
        <v>75</v>
      </c>
    </row>
    <row r="124" spans="1:4" ht="15">
      <c r="A124" s="65" t="s">
        <v>808</v>
      </c>
      <c r="B124" s="69" t="s">
        <v>635</v>
      </c>
      <c r="C124" s="67">
        <v>75</v>
      </c>
      <c r="D124" s="68">
        <v>75</v>
      </c>
    </row>
    <row r="125" spans="1:4" ht="15">
      <c r="A125" s="65" t="s">
        <v>809</v>
      </c>
      <c r="B125" s="69" t="s">
        <v>627</v>
      </c>
      <c r="C125" s="67">
        <v>75</v>
      </c>
      <c r="D125" s="68">
        <v>75</v>
      </c>
    </row>
    <row r="126" spans="1:4" ht="15">
      <c r="A126" s="65" t="s">
        <v>810</v>
      </c>
      <c r="B126" s="69" t="s">
        <v>155</v>
      </c>
      <c r="C126" s="67">
        <v>75</v>
      </c>
      <c r="D126" s="68">
        <v>75</v>
      </c>
    </row>
    <row r="127" spans="1:4" ht="15">
      <c r="A127" s="65" t="s">
        <v>811</v>
      </c>
      <c r="B127" s="69" t="s">
        <v>625</v>
      </c>
      <c r="C127" s="67">
        <v>75</v>
      </c>
      <c r="D127" s="68">
        <v>75</v>
      </c>
    </row>
    <row r="128" spans="1:4" ht="15">
      <c r="A128" s="65" t="s">
        <v>812</v>
      </c>
      <c r="B128" s="69" t="s">
        <v>317</v>
      </c>
      <c r="C128" s="67">
        <v>75</v>
      </c>
      <c r="D128" s="68">
        <v>75</v>
      </c>
    </row>
    <row r="129" spans="1:4" ht="15">
      <c r="A129" s="65" t="s">
        <v>813</v>
      </c>
      <c r="B129" s="69" t="s">
        <v>643</v>
      </c>
      <c r="C129" s="67">
        <v>75</v>
      </c>
      <c r="D129" s="68">
        <v>75</v>
      </c>
    </row>
    <row r="130" spans="1:4" ht="15">
      <c r="A130" s="65" t="s">
        <v>814</v>
      </c>
      <c r="B130" s="69" t="s">
        <v>653</v>
      </c>
      <c r="C130" s="67">
        <v>75</v>
      </c>
      <c r="D130" s="68">
        <v>75</v>
      </c>
    </row>
    <row r="131" spans="1:4" ht="15">
      <c r="A131" s="65" t="s">
        <v>815</v>
      </c>
      <c r="B131" s="69" t="s">
        <v>649</v>
      </c>
      <c r="C131" s="67">
        <v>75</v>
      </c>
      <c r="D131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0" sqref="A10:C12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44" t="str">
        <f>"INTER-COMMODITY SPREAD CHARGES EFFECTIVE ON "&amp;'OPTIONS - MARGIN INTERVALS'!A1</f>
        <v>INTER-COMMODITY SPREAD CHARGES EFFECTIVE ON APRIL 6, 2022</v>
      </c>
      <c r="B2" s="145"/>
      <c r="C2" s="14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47"/>
      <c r="B4" s="149"/>
      <c r="C4" s="163"/>
    </row>
    <row r="5" spans="1:3" ht="15">
      <c r="A5" s="75" t="s">
        <v>909</v>
      </c>
      <c r="B5" s="76">
        <v>0.07</v>
      </c>
      <c r="C5" s="77">
        <v>0.06</v>
      </c>
    </row>
    <row r="6" spans="1:3" ht="15">
      <c r="A6" s="75" t="s">
        <v>910</v>
      </c>
      <c r="B6" s="76">
        <v>0.9</v>
      </c>
      <c r="C6" s="77">
        <v>0.9</v>
      </c>
    </row>
    <row r="7" spans="1:3" ht="15">
      <c r="A7" s="75" t="s">
        <v>911</v>
      </c>
      <c r="B7" s="76">
        <v>1</v>
      </c>
      <c r="C7" s="77">
        <v>1</v>
      </c>
    </row>
    <row r="8" spans="1:3" ht="15">
      <c r="A8" s="75" t="s">
        <v>912</v>
      </c>
      <c r="B8" s="76">
        <v>0.9</v>
      </c>
      <c r="C8" s="77">
        <v>0.9</v>
      </c>
    </row>
    <row r="9" spans="1:3" ht="15">
      <c r="A9" s="75" t="s">
        <v>913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2022-04-05T13:30:50Z</dcterms:modified>
  <cp:category/>
  <cp:version/>
  <cp:contentType/>
  <cp:contentStatus/>
</cp:coreProperties>
</file>